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9AC18347-638E-4DE8-81FE-E47449F00321}" xr6:coauthVersionLast="47" xr6:coauthVersionMax="47" xr10:uidLastSave="{00000000-0000-0000-0000-000000000000}"/>
  <bookViews>
    <workbookView xWindow="-120" yWindow="-120" windowWidth="29040" windowHeight="15720" tabRatio="601" xr2:uid="{00000000-000D-0000-FFFF-FFFF00000000}"/>
  </bookViews>
  <sheets>
    <sheet name="FEBRERO 2026" sheetId="8" r:id="rId1"/>
  </sheets>
  <definedNames>
    <definedName name="_xlnm.Print_Titles" localSheetId="0">'FEBRERO 2026'!$2:$15</definedName>
  </definedNames>
  <calcPr calcId="191029"/>
</workbook>
</file>

<file path=xl/calcChain.xml><?xml version="1.0" encoding="utf-8"?>
<calcChain xmlns="http://schemas.openxmlformats.org/spreadsheetml/2006/main">
  <c r="I27" i="8" l="1"/>
  <c r="I28" i="8" s="1"/>
  <c r="I29" i="8" s="1"/>
  <c r="H30" i="8"/>
  <c r="G30" i="8"/>
  <c r="I18" i="8"/>
  <c r="I19" i="8" s="1"/>
  <c r="I20" i="8" s="1"/>
  <c r="I21" i="8" s="1"/>
  <c r="I22" i="8" s="1"/>
  <c r="I23" i="8" s="1"/>
  <c r="I24" i="8" s="1"/>
  <c r="I25" i="8" s="1"/>
  <c r="I26" i="8" s="1"/>
</calcChain>
</file>

<file path=xl/sharedStrings.xml><?xml version="1.0" encoding="utf-8"?>
<sst xmlns="http://schemas.openxmlformats.org/spreadsheetml/2006/main" count="46" uniqueCount="45">
  <si>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</si>
  <si>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</si>
  <si>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</si>
  <si>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</si>
  <si>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</si>
  <si>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</si>
  <si>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</si>
  <si>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</si>
  <si>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</si>
  <si>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</si>
  <si>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</si>
  <si>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</si>
  <si>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</si>
  <si>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</si>
  <si>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</si>
  <si>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</si>
  <si>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</si>
  <si>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</si>
  <si>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</si>
  <si>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</si>
  <si>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</si>
  <si>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</si>
  <si>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</si>
  <si>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</si>
  <si>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</si>
  <si>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</si>
  <si>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Lic. Marcelino Merán Rodríguez</t>
  </si>
  <si>
    <t>AL 28 DE FEBRERO DEL 2026</t>
  </si>
  <si>
    <t>FEBRERO</t>
  </si>
  <si>
    <t>LIBRO DIARIO DE BANCO AÑO 2026</t>
  </si>
  <si>
    <t>TRANSFERENCIA (pago viáticos de bolsillo al Lic. Luis Carlos Adame Adames, Director del observatorio Dominicano de drogas de este CND, quien asistrá y participará en la "Visita de estudio al departamento de política antidrogas y de adiciones de la presidencia del consejo de ministros en Italia" para la celebración de eventos de formación y desarrollo de capacidades con miembros y parte interesada del sistema de alarma temprana sobre drogas de Italia (NEWS-D), realizada en Roma Italia del 15 al 20/02/2026).</t>
  </si>
  <si>
    <t>TRANSFERENCIA (pago viáticos y hospedaje al personal designado por el Observatorio Dominicano de drogas, que se trasladó a los centros penitenciarios ubicados en el municipio de cotuí y la provincia de Puerto Plata, para realizar el levantamiento de la encuesta en prevalencia de consumo de sustancias psicoactivas, en la población privada de libertad penitenciaria, en fecha del 19 al 20/01/2026 y 22 y 23/01/2026).</t>
  </si>
  <si>
    <t>TRANSFERENCIA (pago viáticos y hospedaje al personal designado por el Observatorio Dominicano de drogas, que se trasladó a los centros penitenciarios ubicados en las provincias de azua, Barahona y San Juan,  para realizar el levantamiento de la encuesta en prevalencia de consumo de sustancias psicoactivas en la población privada de libertad penitenciaria en fechas del 08 y 09/01/2026 y 12 y 13/01/2026 y 15 y 16/01/2026).</t>
  </si>
  <si>
    <t>TRANSFERENCIA (pago viáticos y hospedaje al personal designado por el Observatorio Dominicano de drogas, que se trasladó a los centros penitenciarios ubicados en las provincias del Seibo y Anamuya, en la provincia de Higuey,  para realizar el levantamiento de la encuesta en prevalencia de consumo de sustancias psicoactivas en la población privada de libertad penitenciaria en fechas 09 y 10/12/2025).</t>
  </si>
  <si>
    <t>JOHANNA ELIZABETH GONZALEZ DE SÁNCHEZ (pago de prestaciones labarales, correspondientes a indennización económica, conforme a lo establecido en el articulo de la 41-08 de función pública d/f 16/01/2028, según sentencias 0030-03/2024-SSEN-00340 d/f 14/06/2024, 0030-03.2024-SSEN-00586 D/F 10/10/2024 Y SCJ-TS-25-2591 del 29/08/2025).</t>
  </si>
  <si>
    <t>TRANSFERENCIA (para pago de reposición de cajas chicas de la SEDE Y regionales, viáticos de la encuestas penintenciarias, viáticos al exterior, prestaciones laborales y derechos adquiridos de la señora Johanna González y Santa Lebrón).</t>
  </si>
  <si>
    <t>TRANSFERENCIA (pago viáticos de al Lic. Luis Rafael Sebastatian Ottenwalder Jimenez, asesor del CND, quien participó en la "Reunión de alto nivel sobre vinculación público-privada para procesos de integración sociolaboral de personas en conflito con la ley por delitos realcionados con drogas, celebrado en fecha del 08/02 al 13/02/2026, en Roma, Italia).</t>
  </si>
  <si>
    <t xml:space="preserve">COMISIONES Y CARGOS BANCARIOS </t>
  </si>
  <si>
    <t>DÉBITO AUTORIZADO (consumos tarjeta visa corporativa asignada al presidente del Consejo Nacional de drogas al corte del día 14/02/2026).</t>
  </si>
  <si>
    <t>TRANSFERENCIA (aporte del Central Romana, correspondiente al mes de febrero 2026).</t>
  </si>
  <si>
    <t>MARIBEL NÚÑEZ OBREGOÓN (apertura fondo de caja chica al Centro de Atención Integral de Niños, Niñas y Adolescentes en Consumo de sustancias Psicoactivas (CAINNACSP) para la realización de gastos menores de este centro, con la aprobación de la maxima autoridad ejecutiva de este CND).</t>
  </si>
  <si>
    <t>DANIA ELIZABETH ZORRILLA RAMIREZ (reposición del fondo de caja chica SEDE de este Consejo Nacional de   drogas, comprobantes del 20304 al 20343).</t>
  </si>
  <si>
    <t>6 de marzo, 2026</t>
  </si>
  <si>
    <t>9 de marzo, 2026</t>
  </si>
  <si>
    <t xml:space="preserve"> BALANCE AL 30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</si>
</sst>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2"/>
  <sheetViews>
    <sheetView tabSelected="1" workbookViewId="0">
      <selection activeCell="D18" sqref="D18"/>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0" t="s">
        <v>0</v>
      </c>
      <c r="C2" s="50"/>
      <c r="D2" s="50"/>
      <c r="E2" s="50"/>
      <c r="F2" s="50"/>
      <c r="G2" s="50"/>
      <c r="H2" s="50"/>
      <c r="I2" s="50"/>
    </row>
    <row r="3" spans="1:11" x14ac:dyDescent="0.25">
      <c r="B3" s="54" t="s">
        <v>1</v>
      </c>
      <c r="C3" s="54"/>
      <c r="D3" s="54"/>
      <c r="E3" s="54"/>
      <c r="F3" s="54"/>
      <c r="G3" s="54"/>
      <c r="H3" s="54"/>
      <c r="I3" s="54"/>
    </row>
    <row r="4" spans="1:11" ht="22.5" customHeight="1" x14ac:dyDescent="0.25">
      <c r="A4" s="40"/>
      <c r="B4" s="61" t="s">
        <v>24</v>
      </c>
      <c r="C4" s="61"/>
      <c r="D4" s="61"/>
      <c r="E4" s="61"/>
      <c r="F4" s="61"/>
      <c r="G4" s="61"/>
      <c r="H4" s="61"/>
      <c r="I4" s="61"/>
    </row>
    <row r="5" spans="1:11" ht="15" customHeight="1" x14ac:dyDescent="0.25">
      <c r="B5" s="61" t="s">
        <v>25</v>
      </c>
      <c r="C5" s="61"/>
      <c r="D5" s="61"/>
      <c r="E5" s="61"/>
      <c r="F5" s="61"/>
      <c r="G5" s="61"/>
      <c r="H5" s="61"/>
      <c r="I5" s="61"/>
    </row>
    <row r="6" spans="1:11" x14ac:dyDescent="0.25">
      <c r="B6" s="54"/>
      <c r="C6" s="54"/>
      <c r="D6" s="54"/>
      <c r="E6" s="54"/>
      <c r="F6" s="54"/>
      <c r="G6" s="54"/>
      <c r="H6" s="54"/>
      <c r="I6" s="54"/>
    </row>
    <row r="7" spans="1:11" ht="19.5" x14ac:dyDescent="0.25">
      <c r="B7" s="55" t="s">
        <v>2</v>
      </c>
      <c r="C7" s="55"/>
      <c r="D7" s="55"/>
      <c r="E7" s="55"/>
      <c r="F7" s="55"/>
      <c r="G7" s="55"/>
      <c r="H7" s="55"/>
      <c r="I7" s="55"/>
    </row>
    <row r="8" spans="1:11" x14ac:dyDescent="0.25">
      <c r="B8" s="56" t="s">
        <v>3</v>
      </c>
      <c r="C8" s="56"/>
      <c r="D8" s="56"/>
      <c r="E8" s="56"/>
      <c r="F8" s="56"/>
      <c r="G8" s="56"/>
      <c r="H8" s="56"/>
      <c r="I8" s="56"/>
    </row>
    <row r="9" spans="1:11" ht="20.25" thickBot="1" x14ac:dyDescent="0.3">
      <c r="B9" s="55" t="s">
        <v>27</v>
      </c>
      <c r="C9" s="55"/>
      <c r="D9" s="55"/>
      <c r="E9" s="55"/>
      <c r="F9" s="55"/>
      <c r="G9" s="55"/>
      <c r="H9" s="55"/>
      <c r="I9" s="55"/>
    </row>
    <row r="10" spans="1:11" ht="21" x14ac:dyDescent="0.25">
      <c r="B10" s="1"/>
      <c r="C10" s="2"/>
      <c r="D10" s="3"/>
      <c r="E10" s="2"/>
      <c r="F10" s="2"/>
      <c r="G10" s="2"/>
      <c r="H10" s="2"/>
      <c r="I10" s="4"/>
    </row>
    <row r="11" spans="1:11" ht="15.75" thickBot="1" x14ac:dyDescent="0.3">
      <c r="B11" s="57" t="s">
        <v>29</v>
      </c>
      <c r="C11" s="58"/>
      <c r="D11" s="58"/>
      <c r="E11" s="59"/>
      <c r="F11" s="58"/>
      <c r="G11" s="58"/>
      <c r="H11" s="58"/>
      <c r="I11" s="60"/>
      <c r="K11" s="29"/>
    </row>
    <row r="12" spans="1:11" x14ac:dyDescent="0.25">
      <c r="B12" s="23"/>
      <c r="C12" s="24"/>
      <c r="D12" s="23"/>
      <c r="E12" s="26" t="s">
        <v>21</v>
      </c>
      <c r="F12" s="6"/>
      <c r="G12" s="51" t="s">
        <v>4</v>
      </c>
      <c r="H12" s="52"/>
      <c r="I12" s="53"/>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28</v>
      </c>
      <c r="C16" s="15"/>
      <c r="D16" s="16"/>
      <c r="E16" s="17"/>
      <c r="F16" s="45"/>
      <c r="G16" s="48"/>
      <c r="H16" s="42"/>
      <c r="I16" s="34"/>
    </row>
    <row r="17" spans="2:9" x14ac:dyDescent="0.25">
      <c r="B17" s="38" t="s">
        <v>12</v>
      </c>
      <c r="C17" s="22"/>
      <c r="D17" s="21" t="s">
        <v>44</v>
      </c>
      <c r="E17" s="20"/>
      <c r="F17" s="46"/>
      <c r="G17" s="49"/>
      <c r="H17" s="43"/>
      <c r="I17" s="35">
        <v>1062959.6599999999</v>
      </c>
    </row>
    <row r="18" spans="2:9" ht="45" customHeight="1" x14ac:dyDescent="0.25">
      <c r="B18" s="38"/>
      <c r="C18" s="20">
        <v>11</v>
      </c>
      <c r="D18" s="19" t="s">
        <v>41</v>
      </c>
      <c r="E18" s="20">
        <v>79831</v>
      </c>
      <c r="F18" s="46"/>
      <c r="G18" s="43">
        <v>43897.16</v>
      </c>
      <c r="H18" s="43"/>
      <c r="I18" s="35">
        <f>+I17-G18+H18</f>
        <v>1019062.4999999999</v>
      </c>
    </row>
    <row r="19" spans="2:9" ht="139.5" customHeight="1" x14ac:dyDescent="0.25">
      <c r="B19" s="38"/>
      <c r="C19" s="20">
        <v>13</v>
      </c>
      <c r="D19" s="19" t="s">
        <v>30</v>
      </c>
      <c r="E19" s="20">
        <v>4732</v>
      </c>
      <c r="F19" s="46"/>
      <c r="G19" s="43">
        <v>25280</v>
      </c>
      <c r="H19" s="43"/>
      <c r="I19" s="35">
        <f t="shared" ref="I19:I29" si="0">+I18-G19+H19</f>
        <v>993782.49999999988</v>
      </c>
    </row>
    <row r="20" spans="2:9" ht="39.75" customHeight="1" x14ac:dyDescent="0.25">
      <c r="B20" s="38"/>
      <c r="C20" s="20">
        <v>16</v>
      </c>
      <c r="D20" s="19" t="s">
        <v>38</v>
      </c>
      <c r="E20" s="20">
        <v>4748</v>
      </c>
      <c r="F20" s="46"/>
      <c r="G20" s="43">
        <v>5124</v>
      </c>
      <c r="H20" s="43"/>
      <c r="I20" s="35">
        <f t="shared" si="0"/>
        <v>988658.49999999988</v>
      </c>
    </row>
    <row r="21" spans="2:9" ht="71.25" customHeight="1" x14ac:dyDescent="0.25">
      <c r="B21" s="38"/>
      <c r="C21" s="20">
        <v>18</v>
      </c>
      <c r="D21" s="19" t="s">
        <v>35</v>
      </c>
      <c r="E21" s="20">
        <v>71</v>
      </c>
      <c r="F21" s="46"/>
      <c r="G21" s="43"/>
      <c r="H21" s="43">
        <v>1000000</v>
      </c>
      <c r="I21" s="35">
        <f t="shared" si="0"/>
        <v>1988658.5</v>
      </c>
    </row>
    <row r="22" spans="2:9" ht="112.5" customHeight="1" x14ac:dyDescent="0.25">
      <c r="B22" s="38"/>
      <c r="C22" s="20">
        <v>19</v>
      </c>
      <c r="D22" s="19" t="s">
        <v>31</v>
      </c>
      <c r="E22" s="20">
        <v>4728</v>
      </c>
      <c r="F22" s="46"/>
      <c r="G22" s="43">
        <v>169924.51</v>
      </c>
      <c r="H22" s="43"/>
      <c r="I22" s="35">
        <f t="shared" si="0"/>
        <v>1818733.99</v>
      </c>
    </row>
    <row r="23" spans="2:9" ht="108.75" customHeight="1" x14ac:dyDescent="0.25">
      <c r="B23" s="38"/>
      <c r="C23" s="20">
        <v>19</v>
      </c>
      <c r="D23" s="19" t="s">
        <v>32</v>
      </c>
      <c r="E23" s="20">
        <v>4729</v>
      </c>
      <c r="F23" s="46"/>
      <c r="G23" s="43">
        <v>183668.5</v>
      </c>
      <c r="H23" s="43"/>
      <c r="I23" s="35">
        <f t="shared" si="0"/>
        <v>1635065.49</v>
      </c>
    </row>
    <row r="24" spans="2:9" ht="106.5" customHeight="1" x14ac:dyDescent="0.25">
      <c r="B24" s="38"/>
      <c r="C24" s="20">
        <v>19</v>
      </c>
      <c r="D24" s="19" t="s">
        <v>33</v>
      </c>
      <c r="E24" s="20">
        <v>4730</v>
      </c>
      <c r="F24" s="46"/>
      <c r="G24" s="43">
        <v>126137.26</v>
      </c>
      <c r="H24" s="43"/>
      <c r="I24" s="35">
        <f t="shared" si="0"/>
        <v>1508928.23</v>
      </c>
    </row>
    <row r="25" spans="2:9" ht="102" customHeight="1" x14ac:dyDescent="0.25">
      <c r="B25" s="38"/>
      <c r="C25" s="20">
        <v>19</v>
      </c>
      <c r="D25" s="19" t="s">
        <v>36</v>
      </c>
      <c r="E25" s="20">
        <v>4731</v>
      </c>
      <c r="F25" s="46"/>
      <c r="G25" s="43">
        <v>25280</v>
      </c>
      <c r="H25" s="43"/>
      <c r="I25" s="35">
        <f t="shared" si="0"/>
        <v>1483648.23</v>
      </c>
    </row>
    <row r="26" spans="2:9" ht="98.25" customHeight="1" x14ac:dyDescent="0.25">
      <c r="B26" s="38"/>
      <c r="C26" s="20">
        <v>19</v>
      </c>
      <c r="D26" s="19" t="s">
        <v>34</v>
      </c>
      <c r="E26" s="20">
        <v>4734</v>
      </c>
      <c r="F26" s="46"/>
      <c r="G26" s="43">
        <v>840000</v>
      </c>
      <c r="H26" s="43"/>
      <c r="I26" s="35">
        <f t="shared" si="0"/>
        <v>643648.23</v>
      </c>
    </row>
    <row r="27" spans="2:9" ht="38.25" customHeight="1" x14ac:dyDescent="0.25">
      <c r="B27" s="38"/>
      <c r="C27" s="20">
        <v>25</v>
      </c>
      <c r="D27" s="19" t="s">
        <v>39</v>
      </c>
      <c r="E27" s="20">
        <v>269</v>
      </c>
      <c r="F27" s="46"/>
      <c r="G27" s="43"/>
      <c r="H27" s="43">
        <v>5000</v>
      </c>
      <c r="I27" s="35">
        <f t="shared" si="0"/>
        <v>648648.23</v>
      </c>
    </row>
    <row r="28" spans="2:9" ht="86.25" customHeight="1" x14ac:dyDescent="0.25">
      <c r="B28" s="38"/>
      <c r="C28" s="20">
        <v>26</v>
      </c>
      <c r="D28" s="19" t="s">
        <v>40</v>
      </c>
      <c r="E28" s="20">
        <v>79832</v>
      </c>
      <c r="F28" s="46"/>
      <c r="G28" s="43">
        <v>35000</v>
      </c>
      <c r="H28" s="43"/>
      <c r="I28" s="35">
        <f t="shared" si="0"/>
        <v>613648.23</v>
      </c>
    </row>
    <row r="29" spans="2:9" ht="21" customHeight="1" x14ac:dyDescent="0.25">
      <c r="B29" s="38"/>
      <c r="C29" s="20">
        <v>28</v>
      </c>
      <c r="D29" s="19" t="s">
        <v>37</v>
      </c>
      <c r="E29" s="20">
        <v>4743</v>
      </c>
      <c r="F29" s="46"/>
      <c r="G29" s="43">
        <v>2323.62</v>
      </c>
      <c r="H29" s="43"/>
      <c r="I29" s="35">
        <f t="shared" si="0"/>
        <v>611324.61</v>
      </c>
    </row>
    <row r="30" spans="2:9" ht="20.25" customHeight="1" thickBot="1" x14ac:dyDescent="0.3">
      <c r="B30" s="38"/>
      <c r="C30" s="41"/>
      <c r="D30" s="21" t="s">
        <v>22</v>
      </c>
      <c r="E30" s="30"/>
      <c r="F30" s="47"/>
      <c r="G30" s="44">
        <f>SUM(G18:G29)</f>
        <v>1456635.0500000003</v>
      </c>
      <c r="H30" s="44">
        <f>SUM(H18:H29)</f>
        <v>1005000</v>
      </c>
      <c r="I30" s="35"/>
    </row>
    <row r="31" spans="2:9" ht="18" customHeight="1" x14ac:dyDescent="0.25">
      <c r="G31" s="25"/>
    </row>
    <row r="32" spans="2:9" ht="25.5" customHeight="1" x14ac:dyDescent="0.25"/>
    <row r="36" spans="2:9" x14ac:dyDescent="0.25">
      <c r="B36" s="36" t="s">
        <v>13</v>
      </c>
      <c r="C36" s="36"/>
      <c r="D36" s="62" t="s">
        <v>14</v>
      </c>
      <c r="E36" s="62"/>
      <c r="G36" s="62" t="s">
        <v>16</v>
      </c>
      <c r="H36" s="62"/>
      <c r="I36" s="62"/>
    </row>
    <row r="37" spans="2:9" x14ac:dyDescent="0.25">
      <c r="B37" s="37" t="s">
        <v>23</v>
      </c>
      <c r="C37" s="37"/>
      <c r="D37" s="63" t="s">
        <v>15</v>
      </c>
      <c r="E37" s="63"/>
      <c r="G37" s="63" t="s">
        <v>26</v>
      </c>
      <c r="H37" s="63"/>
      <c r="I37" s="63"/>
    </row>
    <row r="38" spans="2:9" x14ac:dyDescent="0.25">
      <c r="B38" s="36" t="s">
        <v>19</v>
      </c>
      <c r="C38" s="36"/>
      <c r="D38" s="62" t="s">
        <v>20</v>
      </c>
      <c r="E38" s="62"/>
      <c r="G38" s="62" t="s">
        <v>18</v>
      </c>
      <c r="H38" s="62"/>
      <c r="I38" s="62"/>
    </row>
    <row r="39" spans="2:9" x14ac:dyDescent="0.25">
      <c r="B39" t="s">
        <v>42</v>
      </c>
      <c r="D39" s="62" t="s">
        <v>43</v>
      </c>
      <c r="E39" s="62"/>
      <c r="H39" t="s">
        <v>43</v>
      </c>
    </row>
    <row r="42" spans="2:9" x14ac:dyDescent="0.25">
      <c r="D42" s="18"/>
    </row>
  </sheetData>
  <mergeCells count="17">
    <mergeCell ref="D39:E39"/>
    <mergeCell ref="G36:I36"/>
    <mergeCell ref="G37:I37"/>
    <mergeCell ref="G38:I38"/>
    <mergeCell ref="D36:E36"/>
    <mergeCell ref="D37:E37"/>
    <mergeCell ref="D38:E38"/>
    <mergeCell ref="B2:I2"/>
    <mergeCell ref="G12:I12"/>
    <mergeCell ref="B6:I6"/>
    <mergeCell ref="B7:I7"/>
    <mergeCell ref="B8:I8"/>
    <mergeCell ref="B9:I9"/>
    <mergeCell ref="B11:I11"/>
    <mergeCell ref="B5:I5"/>
    <mergeCell ref="B4:I4"/>
    <mergeCell ref="B3:I3"/>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FEBRERO 2026</vt:lpstr>
      <vt:lpstr>'FEBRERO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2026-03-09T18:43:42Z</dcterms:modified>
</cp:coreProperties>
</file>