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yo 2026\"/>
    </mc:Choice>
  </mc:AlternateContent>
  <xr:revisionPtr revIDLastSave="0" documentId="13_ncr:1_{A01C2538-04D7-4108-AFAD-9B8DCFD51540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SUP. MAYO 2026 " sheetId="282" r:id="rId1"/>
    <sheet name="EST.SUP.MAYO.2026 PAGOS APL" sheetId="240" r:id="rId2"/>
  </sheets>
  <definedNames>
    <definedName name="_xlnm.Print_Area" localSheetId="1">'EST.SUP.MAYO.2026 PAGOS APL'!$A$1:$K$60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40" l="1"/>
  <c r="H14" i="240"/>
  <c r="H41" i="240" s="1"/>
  <c r="H13" i="282"/>
  <c r="H40" i="282" s="1"/>
  <c r="J41" i="240" l="1"/>
  <c r="K41" i="240" l="1"/>
</calcChain>
</file>

<file path=xl/sharedStrings.xml><?xml version="1.0" encoding="utf-8"?>
<sst xmlns="http://schemas.openxmlformats.org/spreadsheetml/2006/main" count="290" uniqueCount="123">
  <si>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</si>
  <si>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</si>
  <si>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</si>
  <si>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</si>
  <si>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</si>
  <si>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</si>
  <si>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</si>
  <si>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</si>
  <si>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</si>
  <si>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</si>
  <si>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</si>
  <si>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</si>
  <si>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</si>
  <si>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</si>
  <si>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</si>
  <si>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</si>
  <si>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</si>
  <si>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2.2.7.2.06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</si>
  <si>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</si>
  <si>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</si>
  <si>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</si>
  <si>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</si>
  <si>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</si>
  <si>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</si>
  <si>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</si>
  <si>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</si>
  <si>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</si>
  <si>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</si>
  <si>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</si>
  <si>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</si>
  <si>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</si>
  <si>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</si>
  <si>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</si>
  <si>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</si>
  <si>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</si>
  <si>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</si>
  <si>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</si>
  <si>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</si>
  <si>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</si>
  <si>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</si>
  <si>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</si>
  <si>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</si>
  <si>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</si>
  <si>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</si>
  <si>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</si>
  <si>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</si>
  <si>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</si>
  <si>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</si>
  <si>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</si>
  <si>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</si>
  <si>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</si>
  <si>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</si>
  <si>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</si>
  <si>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</si>
  <si>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</si>
  <si>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</si>
  <si>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</si>
  <si>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</si>
  <si>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</si>
  <si>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</si>
  <si>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</si>
  <si>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</si>
  <si>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>E450000000351</t>
  </si>
  <si>
    <t>COMPRA DE COMBUSTIBLE EN TICKETS (630) PARA FLOTILLA VEHICULOS TRANSPORTACION DEL CND CORRESP. AL MES DE OCTUBRE/2025.</t>
  </si>
  <si>
    <t>ESTADO DE CUENTAS DE SUPLIDORES</t>
  </si>
  <si>
    <t>COMPAÑÍA DOMINICANA DE TELÉFONOS, S.A</t>
  </si>
  <si>
    <t>B1500000080</t>
  </si>
  <si>
    <t>CORPHOTELS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</si>
  <si>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</si>
  <si>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</si>
  <si>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</si>
  <si>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CORAASAN</t>
  </si>
  <si>
    <t>2.2.1.7.01/2.2.1.8.01</t>
  </si>
  <si>
    <t xml:space="preserve"> AL 29 DE MAYO 2026 </t>
  </si>
  <si>
    <t>B1500044751</t>
  </si>
  <si>
    <t>SERVICIO DE AGUA Y ALCANTARILLADO Y GESTION DE COBRO SANTIAGO, CONTRATO NO. 01278773, PERIODO DEL  31/03/2026  AL  30/04/2026, CORRESPONDIENTE AL NUEVO LOCAL UBICADO EN LA URBANIZACION LA RINCONADA</t>
  </si>
  <si>
    <t>E450000144172</t>
  </si>
  <si>
    <t>SERVICIOS TELEFÓNICOS LINEAS FIJAS CORRESPONDIENTE AL MES DE MAYO 2026.</t>
  </si>
  <si>
    <t>SERVICIOS TELEFÓNICOS FLOTAS CORRESPONDIENTE AL MES DE MAYO 2026.</t>
  </si>
  <si>
    <t>E450000144370</t>
  </si>
  <si>
    <t>B1500001386</t>
  </si>
  <si>
    <t>REFRICENTRO INTERNACIONAL, SRL</t>
  </si>
  <si>
    <t>REPARACION Y MANTENIMIENTO DE AIRES ACONDICIONADOS UBICADOS EN DEPREI, PLANIFICACION Y DESARROLLO, DPTO. TIC., CONTABILIDAD Y RECURSOS HUMANOS, COMPRA DE AIRE ACONDICIONADO PARA USO DEL DESCPACHO DE LA PRESIDENCIA DE ESTE CONSEJO NACIONAL DE DROGAS.</t>
  </si>
  <si>
    <t>2.2.7.2.08/2.3.9.6.01/2.3.9.8.01/2.6.5.4.02</t>
  </si>
  <si>
    <t>B1500000007</t>
  </si>
  <si>
    <t>CARLOS OSCAR NUÑEZ DIAZ</t>
  </si>
  <si>
    <t>CONFECCION DE OCHO ( 8 ) CAMISAS Y CINCO ( 5 ) CHACABANAS PARA SER UTILIZADOS POR EL EQUIPO DE PROTOCOLO EN LA EUCARISTIA POR MOTIVO DEL 38 ANIVERSARIO DE ESTE  CONSEJO NACIONAL DE DROGAS, A REALIZARSE EN FECHA JUEVES 28 DE MAYO 2026 EN LA CATEDRAL PRIMADA DE AMERICA.</t>
  </si>
  <si>
    <t>2.3.2.3.01</t>
  </si>
  <si>
    <t>B1500000181</t>
  </si>
  <si>
    <t>QUEM IMPORT, SRL</t>
  </si>
  <si>
    <t xml:space="preserve">COMPRA DE (3) SILLAS SECRETARIALES ERGONOMICAS PARA USO DE LA REGIONAL IV DEL CIBAO NORTE SANTIAGO, (50) SILLAS PLASTICAS SIN BRAZOS PARA EL SALON DE CONFERENCIAS  JACINTO B. PEYNADO Y  (1) SILLON EJECUTIVO PARA USO DEL DPTO. DE REALACIONES INTERNACIONALES DE ESTE CONSEJO NACIONAL DE DROGAS.  </t>
  </si>
  <si>
    <t>2.3.9.9.05/2.6.1.1.01</t>
  </si>
  <si>
    <t>19/06/82026</t>
  </si>
  <si>
    <t xml:space="preserve"> AL 29 DE MAYO 2026</t>
  </si>
  <si>
    <t>B1500002333</t>
  </si>
  <si>
    <t>BANDERAS DEL MUNDO, SRL</t>
  </si>
  <si>
    <t xml:space="preserve">CONFECCION DE (35) BANDERAS INSTITUCIONALES PARA USO DEL DESPACHO DE LA PRESIDENCIA, LOS DEPTOS. PREVENTIVOS Y LAS REGIONAELS DE ESTE CONSEJO NACIONAL DE DROGAS, ( 02) BANDERAS INSTITUCIONALES A SOLICITD DE LA GOBERNACION DE LAS OFICINAS GUBERNAMENTALES PARA USO EXTERNO, Y (06) ASTAS PARA USO DEL DESPACHO Y EL SALON DE CAPACITACION JACINTO PEYNADO DEL CND.   </t>
  </si>
  <si>
    <t>2.3.2.2.01</t>
  </si>
  <si>
    <t>B1500000287</t>
  </si>
  <si>
    <t>GRUPO CONAMAR, SRL</t>
  </si>
  <si>
    <t>REPARACION Y MANTENIMIENTO PARA LA FLOTILLA DE VEHICULOS DE ESTE CONSEJO NACIONAL DE DROGAS.</t>
  </si>
  <si>
    <t>B1500000002</t>
  </si>
  <si>
    <t>ERMONJA GROUP SERVICIOS GENERALES, SRL</t>
  </si>
  <si>
    <t>CONFECCIION DE T-SHIRT Y GORRAS INSTITUCIONALES,LOS MISMOS SE DISTRIBUIRAN EN LOS DIFERENTES DEPARTAMENTOS DEL AREA PREVENTIVA DE ESTE CONSEJO NACIONAL DE DROGAS.</t>
  </si>
  <si>
    <t>E450000000919</t>
  </si>
  <si>
    <t>COMPRA COMBUSTIBLE EN TICKETS PARA FLOTILLA DE VEHICULOS Y ASIGNACION DEL CONSEJO NACIONAL DE DROGAS CORRESP. AL MES DE JUNIO/2026</t>
  </si>
  <si>
    <t>E450000092056</t>
  </si>
  <si>
    <t>SERVICIO ENERGÍA ELÉCT. SÓTANO SEDE CENTRAL CONSEJO NACIONAL DE DROGAS, PERÍODO  18/04/2026.- 19/05/2026</t>
  </si>
  <si>
    <t>E450000092057</t>
  </si>
  <si>
    <t>SERVICIO ENERGÍA ELÉCT. 1ERA. PLANTA SEDE CENTRAL CONSEJO NACIONAL DE DROGAS, PERÍODO 18/04/2026 - 19/05/2026</t>
  </si>
  <si>
    <t>E450000092415</t>
  </si>
  <si>
    <t>SERVICIO ENERGÍA ELÉCT. REGIONAL (I) DEL OZAMA METROPOLITANA (SANTO DOMINGO ESTE) CONSEJO NACIONAL DE DROGAS, PERÍODO  18/04/2026 - 19/05/2026</t>
  </si>
  <si>
    <t>E450000115912</t>
  </si>
  <si>
    <t>SERVICIO DE ENERGÍA ELÉCTRICA  CAINNACSP, PERIODO 12/04/2026 - 13/05/2026</t>
  </si>
  <si>
    <t>E450000115913</t>
  </si>
  <si>
    <t>SERVICIO DE ENERGÍA ELÉCTRICA  REGIONAL(II), VALDESIA (SAN CRISTOBAL)  CONTRATO NO. 7299052,  PERIODO  10/04/2026 - 10/05/2026</t>
  </si>
  <si>
    <t>Nota:  A la  fecha  de  corte de esta relación de cuentas por pagar,  existen órdenes de pagos  Libramientos  generadas por un monto de  RD$2,681,533.47  las cuales  se  encuentran en diversas</t>
  </si>
  <si>
    <t>etapas  del  proceso  y  que  deben  permanecer  en  estarelación  hasta  tanto  concluya  el  pago,  es decir  que el monto de las  cuentas  por  pagar  aun sin procesar ascienden a RD$716,086.86</t>
  </si>
  <si>
    <t>( monto  deudas por cargas fijas y gastos corrientes sin libramientos ni orden de pago generados por la suma de RD$231,201.00)</t>
  </si>
  <si>
    <t xml:space="preserve">Fecha: 08 de Junio 2026 </t>
  </si>
  <si>
    <t>E450000133057</t>
  </si>
  <si>
    <t>EDNORTE</t>
  </si>
  <si>
    <t>SERVICIO DE ENERGÍA ELÉCTRICA DE LA REGIONAL (III) DEL CIBAO NORESTE SAN FRANCISCO DE MACORÍS, PERÍODO  01/04/2026 - 01/05/2026.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</si>
</sst>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09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9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4" xfId="0" applyNumberFormat="1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4" xfId="1" applyFont="1" applyFill="1" applyBorder="1" applyAlignment="1">
      <alignment horizontal="right" vertical="center"/>
    </xf>
    <xf numFmtId="164" fontId="11" fillId="4" borderId="4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5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1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165" fontId="8" fillId="4" borderId="1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164" fontId="18" fillId="6" borderId="6" xfId="1" applyFont="1" applyFill="1" applyBorder="1" applyAlignment="1">
      <alignment vertical="center"/>
    </xf>
    <xf numFmtId="164" fontId="18" fillId="5" borderId="6" xfId="1" applyFont="1" applyFill="1" applyBorder="1" applyAlignment="1">
      <alignment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11" fillId="4" borderId="14" xfId="0" applyNumberFormat="1" applyFont="1" applyFill="1" applyBorder="1" applyAlignment="1">
      <alignment horizontal="left" vertical="center"/>
    </xf>
    <xf numFmtId="164" fontId="11" fillId="4" borderId="14" xfId="1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164" fontId="10" fillId="4" borderId="14" xfId="1" applyFont="1" applyFill="1" applyBorder="1" applyAlignment="1">
      <alignment horizontal="right" vertical="center"/>
    </xf>
    <xf numFmtId="164" fontId="18" fillId="3" borderId="6" xfId="1" applyFont="1" applyFill="1" applyBorder="1" applyAlignment="1">
      <alignment vertical="center"/>
    </xf>
    <xf numFmtId="0" fontId="37" fillId="0" borderId="0" xfId="0" applyFont="1"/>
    <xf numFmtId="0" fontId="11" fillId="4" borderId="4" xfId="0" applyFont="1" applyFill="1" applyBorder="1" applyAlignment="1">
      <alignment horizontal="left" vertical="center" wrapText="1"/>
    </xf>
    <xf numFmtId="4" fontId="4" fillId="3" borderId="10" xfId="2" applyNumberFormat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4" xfId="0" applyNumberFormat="1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 wrapText="1"/>
    </xf>
    <xf numFmtId="165" fontId="8" fillId="4" borderId="21" xfId="0" applyNumberFormat="1" applyFont="1" applyFill="1" applyBorder="1" applyAlignment="1">
      <alignment horizontal="left" vertical="center"/>
    </xf>
    <xf numFmtId="0" fontId="39" fillId="4" borderId="0" xfId="0" applyFont="1" applyFill="1" applyAlignment="1">
      <alignment horizontal="left" vertical="center" wrapText="1"/>
    </xf>
    <xf numFmtId="164" fontId="0" fillId="0" borderId="0" xfId="1" applyFont="1"/>
    <xf numFmtId="43" fontId="0" fillId="0" borderId="0" xfId="0" applyNumberFormat="1"/>
    <xf numFmtId="164" fontId="0" fillId="0" borderId="0" xfId="1" applyFont="1" applyBorder="1"/>
    <xf numFmtId="10" fontId="0" fillId="0" borderId="0" xfId="0" applyNumberFormat="1"/>
    <xf numFmtId="164" fontId="0" fillId="0" borderId="0" xfId="1" applyFont="1" applyFill="1" applyBorder="1"/>
    <xf numFmtId="164" fontId="10" fillId="4" borderId="18" xfId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165" fontId="7" fillId="4" borderId="1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165" fontId="7" fillId="4" borderId="15" xfId="0" applyNumberFormat="1" applyFont="1" applyFill="1" applyBorder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5E9FF"/>
      <color rgb="FFFFFF99"/>
      <color rgb="FF4E93D2"/>
      <color rgb="FFF9C6A9"/>
      <color rgb="FFFFFF66"/>
      <color rgb="FFECFD4D"/>
      <color rgb="FFFBF626"/>
      <color rgb="FFFFB9B9"/>
      <color rgb="FFFF0101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0</xdr:row>
      <xdr:rowOff>173157</xdr:rowOff>
    </xdr:from>
    <xdr:to>
      <xdr:col>7</xdr:col>
      <xdr:colOff>283413</xdr:colOff>
      <xdr:row>7</xdr:row>
      <xdr:rowOff>180974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362" y="173157"/>
          <a:ext cx="1334576" cy="1341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588951</xdr:colOff>
      <xdr:row>0</xdr:row>
      <xdr:rowOff>132810</xdr:rowOff>
    </xdr:from>
    <xdr:to>
      <xdr:col>3</xdr:col>
      <xdr:colOff>621102</xdr:colOff>
      <xdr:row>7</xdr:row>
      <xdr:rowOff>120050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776" y="132810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41</xdr:row>
      <xdr:rowOff>25400</xdr:rowOff>
    </xdr:from>
    <xdr:to>
      <xdr:col>7</xdr:col>
      <xdr:colOff>723900</xdr:colOff>
      <xdr:row>42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41</xdr:row>
      <xdr:rowOff>25400</xdr:rowOff>
    </xdr:from>
    <xdr:to>
      <xdr:col>9</xdr:col>
      <xdr:colOff>749300</xdr:colOff>
      <xdr:row>42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41</xdr:row>
      <xdr:rowOff>12700</xdr:rowOff>
    </xdr:from>
    <xdr:to>
      <xdr:col>10</xdr:col>
      <xdr:colOff>711200</xdr:colOff>
      <xdr:row>42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FFFF00"/>
  </sheetPr>
  <dimension ref="B1:H72"/>
  <sheetViews>
    <sheetView tabSelected="1" topLeftCell="A48" zoomScaleNormal="100" workbookViewId="0">
      <selection activeCell="F47" sqref="F47"/>
    </sheetView>
  </sheetViews>
  <sheetFormatPr baseColWidth="10" defaultRowHeight="15" x14ac:dyDescent="0.25"/>
  <cols>
    <col min="1" max="1" width="1.85546875" customWidth="1"/>
    <col min="4" max="4" width="14.85546875" customWidth="1"/>
    <col min="5" max="5" width="30.7109375" customWidth="1"/>
    <col min="6" max="6" width="61.7109375" customWidth="1"/>
    <col min="7" max="7" width="15.85546875" customWidth="1"/>
    <col min="8" max="8" width="13.5703125" bestFit="1" customWidth="1"/>
  </cols>
  <sheetData>
    <row r="1" spans="2:8" ht="15.75" customHeight="1" x14ac:dyDescent="0.6">
      <c r="B1" s="95"/>
      <c r="C1" s="95"/>
      <c r="D1" s="95"/>
      <c r="E1" s="95"/>
      <c r="F1" s="95"/>
      <c r="G1" s="95"/>
      <c r="H1" s="95"/>
    </row>
    <row r="2" spans="2:8" ht="21.75" customHeight="1" x14ac:dyDescent="0.25">
      <c r="B2" s="96" t="s">
        <v>0</v>
      </c>
      <c r="C2" s="96"/>
      <c r="D2" s="96"/>
      <c r="E2" s="96"/>
      <c r="F2" s="96"/>
      <c r="G2" s="96"/>
      <c r="H2" s="96"/>
    </row>
    <row r="3" spans="2:8" ht="15" customHeight="1" x14ac:dyDescent="0.25">
      <c r="B3" s="85" t="s">
        <v>18</v>
      </c>
      <c r="C3" s="85"/>
      <c r="D3" s="85"/>
      <c r="E3" s="85"/>
      <c r="F3" s="85"/>
      <c r="G3" s="85"/>
      <c r="H3" s="85"/>
    </row>
    <row r="4" spans="2:8" ht="15" customHeight="1" x14ac:dyDescent="0.25">
      <c r="B4" s="85" t="s">
        <v>13</v>
      </c>
      <c r="C4" s="85"/>
      <c r="D4" s="85"/>
      <c r="E4" s="85"/>
      <c r="F4" s="85"/>
      <c r="G4" s="85"/>
      <c r="H4" s="85"/>
    </row>
    <row r="5" spans="2:8" ht="15" customHeight="1" x14ac:dyDescent="0.25">
      <c r="B5" s="97" t="s">
        <v>34</v>
      </c>
      <c r="C5" s="97"/>
      <c r="D5" s="97"/>
      <c r="E5" s="97"/>
      <c r="F5" s="97"/>
      <c r="G5" s="97"/>
      <c r="H5" s="97"/>
    </row>
    <row r="6" spans="2:8" ht="15" customHeight="1" x14ac:dyDescent="0.25">
      <c r="B6" s="94" t="s">
        <v>35</v>
      </c>
      <c r="C6" s="94"/>
      <c r="D6" s="94"/>
      <c r="E6" s="94"/>
      <c r="F6" s="94"/>
      <c r="G6" s="94"/>
      <c r="H6" s="94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85" t="s">
        <v>64</v>
      </c>
      <c r="C8" s="85"/>
      <c r="D8" s="85"/>
      <c r="E8" s="85"/>
      <c r="F8" s="85"/>
      <c r="G8" s="85"/>
      <c r="H8" s="85"/>
    </row>
    <row r="9" spans="2:8" ht="15" customHeight="1" x14ac:dyDescent="0.25">
      <c r="B9" s="85" t="s">
        <v>73</v>
      </c>
      <c r="C9" s="85"/>
      <c r="D9" s="85"/>
      <c r="E9" s="85"/>
      <c r="F9" s="85"/>
      <c r="G9" s="85"/>
      <c r="H9" s="85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86" t="s">
        <v>25</v>
      </c>
      <c r="C11" s="88" t="s">
        <v>1</v>
      </c>
      <c r="D11" s="88" t="s">
        <v>2</v>
      </c>
      <c r="E11" s="88" t="s">
        <v>3</v>
      </c>
      <c r="F11" s="88" t="s">
        <v>4</v>
      </c>
      <c r="G11" s="90" t="s">
        <v>26</v>
      </c>
      <c r="H11" s="92" t="s">
        <v>5</v>
      </c>
    </row>
    <row r="12" spans="2:8" ht="18.75" customHeight="1" thickBot="1" x14ac:dyDescent="0.3">
      <c r="B12" s="87"/>
      <c r="C12" s="89"/>
      <c r="D12" s="89"/>
      <c r="E12" s="89"/>
      <c r="F12" s="89"/>
      <c r="G12" s="91"/>
      <c r="H12" s="93"/>
    </row>
    <row r="13" spans="2:8" ht="31.5" customHeight="1" x14ac:dyDescent="0.25">
      <c r="B13" s="45" t="s">
        <v>37</v>
      </c>
      <c r="C13" s="46" t="s">
        <v>37</v>
      </c>
      <c r="D13" s="23" t="s">
        <v>21</v>
      </c>
      <c r="E13" s="23" t="s">
        <v>22</v>
      </c>
      <c r="F13" s="40" t="s">
        <v>39</v>
      </c>
      <c r="G13" s="44" t="s">
        <v>23</v>
      </c>
      <c r="H13" s="31">
        <f>810265.65+53839.95-216776.99-53841.65+53839.95+53839.95-216818.84+53807.48+53807.48+53807.48+481.55-547210.25+7689.5</f>
        <v>106731.25999999989</v>
      </c>
    </row>
    <row r="14" spans="2:8" ht="27.75" customHeight="1" x14ac:dyDescent="0.25">
      <c r="B14" s="38">
        <v>44356</v>
      </c>
      <c r="C14" s="22">
        <v>44306</v>
      </c>
      <c r="D14" s="27" t="s">
        <v>36</v>
      </c>
      <c r="E14" s="24" t="s">
        <v>19</v>
      </c>
      <c r="F14" s="19" t="s">
        <v>20</v>
      </c>
      <c r="G14" s="44" t="s">
        <v>14</v>
      </c>
      <c r="H14" s="31">
        <v>79041.81</v>
      </c>
    </row>
    <row r="15" spans="2:8" ht="71.25" customHeight="1" x14ac:dyDescent="0.25">
      <c r="B15" s="38">
        <v>46175</v>
      </c>
      <c r="C15" s="22">
        <v>46169</v>
      </c>
      <c r="D15" s="27" t="s">
        <v>94</v>
      </c>
      <c r="E15" s="24" t="s">
        <v>95</v>
      </c>
      <c r="F15" s="24" t="s">
        <v>96</v>
      </c>
      <c r="G15" s="44" t="s">
        <v>97</v>
      </c>
      <c r="H15" s="31">
        <v>196529</v>
      </c>
    </row>
    <row r="16" spans="2:8" ht="32.1" customHeight="1" x14ac:dyDescent="0.25">
      <c r="B16" s="38">
        <v>45915</v>
      </c>
      <c r="C16" s="70">
        <v>45901</v>
      </c>
      <c r="D16" s="27" t="s">
        <v>57</v>
      </c>
      <c r="E16" s="54" t="s">
        <v>56</v>
      </c>
      <c r="F16" s="41" t="s">
        <v>60</v>
      </c>
      <c r="G16" s="44" t="s">
        <v>61</v>
      </c>
      <c r="H16" s="31">
        <v>2517.4</v>
      </c>
    </row>
    <row r="17" spans="2:8" ht="32.1" customHeight="1" x14ac:dyDescent="0.25">
      <c r="B17" s="38">
        <v>45915</v>
      </c>
      <c r="C17" s="70">
        <v>45901</v>
      </c>
      <c r="D17" s="27" t="s">
        <v>58</v>
      </c>
      <c r="E17" s="54" t="s">
        <v>56</v>
      </c>
      <c r="F17" s="41" t="s">
        <v>60</v>
      </c>
      <c r="G17" s="44" t="s">
        <v>61</v>
      </c>
      <c r="H17" s="31">
        <v>2291.8000000000002</v>
      </c>
    </row>
    <row r="18" spans="2:8" ht="32.1" customHeight="1" x14ac:dyDescent="0.25">
      <c r="B18" s="38">
        <v>45915</v>
      </c>
      <c r="C18" s="70">
        <v>45901</v>
      </c>
      <c r="D18" s="27" t="s">
        <v>59</v>
      </c>
      <c r="E18" s="54" t="s">
        <v>56</v>
      </c>
      <c r="F18" s="41" t="s">
        <v>60</v>
      </c>
      <c r="G18" s="44" t="s">
        <v>61</v>
      </c>
      <c r="H18" s="31">
        <v>2291.8000000000002</v>
      </c>
    </row>
    <row r="19" spans="2:8" s="1" customFormat="1" ht="29.25" customHeight="1" x14ac:dyDescent="0.25">
      <c r="B19" s="72">
        <v>46003</v>
      </c>
      <c r="C19" s="70">
        <v>45992</v>
      </c>
      <c r="D19" s="27" t="s">
        <v>66</v>
      </c>
      <c r="E19" s="54" t="s">
        <v>67</v>
      </c>
      <c r="F19" s="41" t="s">
        <v>69</v>
      </c>
      <c r="G19" s="44" t="s">
        <v>15</v>
      </c>
      <c r="H19" s="31">
        <v>22050</v>
      </c>
    </row>
    <row r="20" spans="2:8" s="1" customFormat="1" ht="30.75" customHeight="1" x14ac:dyDescent="0.25">
      <c r="B20" s="72">
        <v>46035</v>
      </c>
      <c r="C20" s="70">
        <v>46029</v>
      </c>
      <c r="D20" s="27" t="s">
        <v>68</v>
      </c>
      <c r="E20" s="54" t="s">
        <v>67</v>
      </c>
      <c r="F20" s="41" t="s">
        <v>70</v>
      </c>
      <c r="G20" s="44" t="s">
        <v>15</v>
      </c>
      <c r="H20" s="31">
        <v>22050</v>
      </c>
    </row>
    <row r="21" spans="2:8" s="1" customFormat="1" ht="27.75" customHeight="1" x14ac:dyDescent="0.25">
      <c r="B21" s="72">
        <v>46169</v>
      </c>
      <c r="C21" s="43">
        <v>46169</v>
      </c>
      <c r="D21" s="27" t="s">
        <v>76</v>
      </c>
      <c r="E21" s="54" t="s">
        <v>65</v>
      </c>
      <c r="F21" s="41" t="s">
        <v>78</v>
      </c>
      <c r="G21" s="44" t="s">
        <v>16</v>
      </c>
      <c r="H21" s="31">
        <v>88451.06</v>
      </c>
    </row>
    <row r="22" spans="2:8" s="1" customFormat="1" ht="31.5" customHeight="1" x14ac:dyDescent="0.25">
      <c r="B22" s="72">
        <v>46169</v>
      </c>
      <c r="C22" s="43">
        <v>46169</v>
      </c>
      <c r="D22" s="27" t="s">
        <v>79</v>
      </c>
      <c r="E22" s="54" t="s">
        <v>65</v>
      </c>
      <c r="F22" s="41" t="s">
        <v>77</v>
      </c>
      <c r="G22" s="44" t="s">
        <v>16</v>
      </c>
      <c r="H22" s="31">
        <v>358389.55</v>
      </c>
    </row>
    <row r="23" spans="2:8" s="1" customFormat="1" ht="49.5" customHeight="1" x14ac:dyDescent="0.25">
      <c r="B23" s="72">
        <v>46169</v>
      </c>
      <c r="C23" s="70">
        <v>46149</v>
      </c>
      <c r="D23" s="27" t="s">
        <v>74</v>
      </c>
      <c r="E23" s="54" t="s">
        <v>71</v>
      </c>
      <c r="F23" s="41" t="s">
        <v>75</v>
      </c>
      <c r="G23" s="44" t="s">
        <v>72</v>
      </c>
      <c r="H23" s="31">
        <v>3643</v>
      </c>
    </row>
    <row r="24" spans="2:8" s="1" customFormat="1" ht="57" customHeight="1" x14ac:dyDescent="0.25">
      <c r="B24" s="72">
        <v>46162</v>
      </c>
      <c r="C24" s="70">
        <v>46150</v>
      </c>
      <c r="D24" s="27" t="s">
        <v>84</v>
      </c>
      <c r="E24" s="54" t="s">
        <v>85</v>
      </c>
      <c r="F24" s="41" t="s">
        <v>86</v>
      </c>
      <c r="G24" s="44" t="s">
        <v>87</v>
      </c>
      <c r="H24" s="31">
        <v>51330</v>
      </c>
    </row>
    <row r="25" spans="2:8" ht="41.25" customHeight="1" x14ac:dyDescent="0.25">
      <c r="B25" s="38">
        <v>45616</v>
      </c>
      <c r="C25" s="22">
        <v>45583</v>
      </c>
      <c r="D25" s="27" t="s">
        <v>42</v>
      </c>
      <c r="E25" s="23" t="s">
        <v>40</v>
      </c>
      <c r="F25" s="41" t="s">
        <v>41</v>
      </c>
      <c r="G25" s="44" t="s">
        <v>38</v>
      </c>
      <c r="H25" s="31">
        <v>40898.199999999997</v>
      </c>
    </row>
    <row r="26" spans="2:8" ht="30.75" customHeight="1" x14ac:dyDescent="0.25">
      <c r="B26" s="38">
        <v>46176</v>
      </c>
      <c r="C26" s="22">
        <v>46161</v>
      </c>
      <c r="D26" s="27" t="s">
        <v>106</v>
      </c>
      <c r="E26" s="23" t="s">
        <v>40</v>
      </c>
      <c r="F26" s="41" t="s">
        <v>107</v>
      </c>
      <c r="G26" s="44" t="s">
        <v>38</v>
      </c>
      <c r="H26" s="31">
        <v>139852.18</v>
      </c>
    </row>
    <row r="27" spans="2:8" ht="30" customHeight="1" x14ac:dyDescent="0.25">
      <c r="B27" s="38">
        <v>46176</v>
      </c>
      <c r="C27" s="22">
        <v>46161</v>
      </c>
      <c r="D27" s="27" t="s">
        <v>108</v>
      </c>
      <c r="E27" s="23" t="s">
        <v>40</v>
      </c>
      <c r="F27" s="41" t="s">
        <v>109</v>
      </c>
      <c r="G27" s="44" t="s">
        <v>38</v>
      </c>
      <c r="H27" s="31">
        <v>121502.26</v>
      </c>
    </row>
    <row r="28" spans="2:8" ht="41.25" customHeight="1" x14ac:dyDescent="0.25">
      <c r="B28" s="38">
        <v>46176</v>
      </c>
      <c r="C28" s="22">
        <v>46161</v>
      </c>
      <c r="D28" s="27" t="s">
        <v>110</v>
      </c>
      <c r="E28" s="23" t="s">
        <v>40</v>
      </c>
      <c r="F28" s="41" t="s">
        <v>111</v>
      </c>
      <c r="G28" s="44" t="s">
        <v>38</v>
      </c>
      <c r="H28" s="31">
        <v>5628.48</v>
      </c>
    </row>
    <row r="29" spans="2:8" ht="35.25" customHeight="1" x14ac:dyDescent="0.25">
      <c r="B29" s="38">
        <v>46180</v>
      </c>
      <c r="C29" s="22">
        <v>46173</v>
      </c>
      <c r="D29" s="27" t="s">
        <v>112</v>
      </c>
      <c r="E29" s="23" t="s">
        <v>43</v>
      </c>
      <c r="F29" s="41" t="s">
        <v>113</v>
      </c>
      <c r="G29" s="44" t="s">
        <v>38</v>
      </c>
      <c r="H29" s="31">
        <v>35710.89</v>
      </c>
    </row>
    <row r="30" spans="2:8" ht="36.75" customHeight="1" x14ac:dyDescent="0.25">
      <c r="B30" s="38">
        <v>46180</v>
      </c>
      <c r="C30" s="22">
        <v>46173</v>
      </c>
      <c r="D30" s="27" t="s">
        <v>114</v>
      </c>
      <c r="E30" s="23" t="s">
        <v>43</v>
      </c>
      <c r="F30" s="41" t="s">
        <v>115</v>
      </c>
      <c r="G30" s="44" t="s">
        <v>38</v>
      </c>
      <c r="H30" s="31">
        <v>172.06</v>
      </c>
    </row>
    <row r="31" spans="2:8" ht="36.75" customHeight="1" x14ac:dyDescent="0.25">
      <c r="B31" s="38">
        <v>46150</v>
      </c>
      <c r="C31" s="22">
        <v>46146</v>
      </c>
      <c r="D31" s="27" t="s">
        <v>120</v>
      </c>
      <c r="E31" s="23" t="s">
        <v>121</v>
      </c>
      <c r="F31" s="41" t="s">
        <v>122</v>
      </c>
      <c r="G31" s="44" t="s">
        <v>38</v>
      </c>
      <c r="H31" s="31">
        <v>1763.65</v>
      </c>
    </row>
    <row r="32" spans="2:8" ht="35.25" customHeight="1" x14ac:dyDescent="0.25">
      <c r="B32" s="38">
        <v>45877</v>
      </c>
      <c r="C32" s="22">
        <v>45930</v>
      </c>
      <c r="D32" s="27" t="s">
        <v>62</v>
      </c>
      <c r="E32" s="23" t="s">
        <v>49</v>
      </c>
      <c r="F32" s="29" t="s">
        <v>63</v>
      </c>
      <c r="G32" s="44" t="s">
        <v>44</v>
      </c>
      <c r="H32" s="31">
        <v>250000</v>
      </c>
    </row>
    <row r="33" spans="2:8" ht="38.25" customHeight="1" x14ac:dyDescent="0.25">
      <c r="B33" s="38">
        <v>46176</v>
      </c>
      <c r="C33" s="22">
        <v>46171</v>
      </c>
      <c r="D33" s="27" t="s">
        <v>104</v>
      </c>
      <c r="E33" s="23" t="s">
        <v>49</v>
      </c>
      <c r="F33" s="29" t="s">
        <v>105</v>
      </c>
      <c r="G33" s="44" t="s">
        <v>44</v>
      </c>
      <c r="H33" s="31">
        <v>460000</v>
      </c>
    </row>
    <row r="34" spans="2:8" ht="39.75" customHeight="1" x14ac:dyDescent="0.25">
      <c r="B34" s="38">
        <v>46176</v>
      </c>
      <c r="C34" s="22">
        <v>46150</v>
      </c>
      <c r="D34" s="27" t="s">
        <v>101</v>
      </c>
      <c r="E34" s="23" t="s">
        <v>102</v>
      </c>
      <c r="F34" s="29" t="s">
        <v>103</v>
      </c>
      <c r="G34" s="44" t="s">
        <v>87</v>
      </c>
      <c r="H34" s="31">
        <v>191661.5</v>
      </c>
    </row>
    <row r="35" spans="2:8" ht="35.25" customHeight="1" x14ac:dyDescent="0.25">
      <c r="B35" s="38">
        <v>46175</v>
      </c>
      <c r="C35" s="22">
        <v>46168</v>
      </c>
      <c r="D35" s="27" t="s">
        <v>98</v>
      </c>
      <c r="E35" s="23" t="s">
        <v>99</v>
      </c>
      <c r="F35" s="29" t="s">
        <v>100</v>
      </c>
      <c r="G35" s="44" t="s">
        <v>17</v>
      </c>
      <c r="H35" s="31">
        <v>656346.81999999995</v>
      </c>
    </row>
    <row r="36" spans="2:8" ht="51.75" customHeight="1" x14ac:dyDescent="0.25">
      <c r="B36" s="38">
        <v>45698</v>
      </c>
      <c r="C36" s="22">
        <v>45566</v>
      </c>
      <c r="D36" s="27" t="s">
        <v>45</v>
      </c>
      <c r="E36" s="64" t="s">
        <v>46</v>
      </c>
      <c r="F36" s="24" t="s">
        <v>47</v>
      </c>
      <c r="G36" s="44" t="s">
        <v>15</v>
      </c>
      <c r="H36" s="31">
        <v>140000</v>
      </c>
    </row>
    <row r="37" spans="2:8" ht="26.25" customHeight="1" x14ac:dyDescent="0.25">
      <c r="B37" s="38">
        <v>45890</v>
      </c>
      <c r="C37" s="22">
        <v>45762</v>
      </c>
      <c r="D37" s="27" t="s">
        <v>53</v>
      </c>
      <c r="E37" s="24" t="s">
        <v>54</v>
      </c>
      <c r="F37" s="19" t="s">
        <v>52</v>
      </c>
      <c r="G37" s="44" t="s">
        <v>14</v>
      </c>
      <c r="H37" s="31">
        <v>42639.59</v>
      </c>
    </row>
    <row r="38" spans="2:8" ht="63.75" customHeight="1" x14ac:dyDescent="0.25">
      <c r="B38" s="38">
        <v>46155</v>
      </c>
      <c r="C38" s="22">
        <v>46153</v>
      </c>
      <c r="D38" s="27" t="s">
        <v>88</v>
      </c>
      <c r="E38" s="24" t="s">
        <v>89</v>
      </c>
      <c r="F38" s="24" t="s">
        <v>90</v>
      </c>
      <c r="G38" s="44" t="s">
        <v>91</v>
      </c>
      <c r="H38" s="31">
        <v>162108.93</v>
      </c>
    </row>
    <row r="39" spans="2:8" ht="53.25" customHeight="1" x14ac:dyDescent="0.25">
      <c r="B39" s="38">
        <v>46167</v>
      </c>
      <c r="C39" s="22">
        <v>46161</v>
      </c>
      <c r="D39" s="27" t="s">
        <v>80</v>
      </c>
      <c r="E39" s="24" t="s">
        <v>81</v>
      </c>
      <c r="F39" s="24" t="s">
        <v>82</v>
      </c>
      <c r="G39" s="80" t="s">
        <v>83</v>
      </c>
      <c r="H39" s="31">
        <v>158199.62</v>
      </c>
    </row>
    <row r="40" spans="2:8" ht="21" customHeight="1" thickBot="1" x14ac:dyDescent="0.3">
      <c r="B40" s="14"/>
      <c r="C40" s="16"/>
      <c r="D40" s="15"/>
      <c r="E40" s="16"/>
      <c r="F40" s="16" t="s">
        <v>51</v>
      </c>
      <c r="G40" s="16"/>
      <c r="H40" s="65">
        <f>SUM(H13:H39)</f>
        <v>3341800.8599999994</v>
      </c>
    </row>
    <row r="41" spans="2:8" x14ac:dyDescent="0.25">
      <c r="H41" s="2" t="s">
        <v>50</v>
      </c>
    </row>
    <row r="42" spans="2:8" x14ac:dyDescent="0.25">
      <c r="H42" s="2"/>
    </row>
    <row r="43" spans="2:8" ht="15" customHeight="1" x14ac:dyDescent="0.25">
      <c r="B43" s="30" t="s">
        <v>116</v>
      </c>
      <c r="C43" s="1"/>
      <c r="D43" s="1"/>
      <c r="E43" s="1"/>
      <c r="F43" s="1"/>
      <c r="G43" s="84"/>
      <c r="H43" s="2"/>
    </row>
    <row r="44" spans="2:8" ht="15" customHeight="1" x14ac:dyDescent="0.5">
      <c r="B44" s="30" t="s">
        <v>117</v>
      </c>
      <c r="C44" s="1"/>
      <c r="D44" s="1"/>
      <c r="E44" s="1"/>
      <c r="F44" s="6"/>
      <c r="G44" s="84"/>
      <c r="H44" s="18"/>
    </row>
    <row r="45" spans="2:8" ht="15" customHeight="1" x14ac:dyDescent="0.25">
      <c r="B45" s="30" t="s">
        <v>118</v>
      </c>
      <c r="C45" s="1"/>
      <c r="D45" s="1"/>
      <c r="E45" s="1"/>
      <c r="F45" s="1"/>
      <c r="G45" s="1"/>
      <c r="H45" s="2"/>
    </row>
    <row r="46" spans="2:8" x14ac:dyDescent="0.25">
      <c r="C46" s="30"/>
      <c r="D46" s="1"/>
      <c r="E46" s="1"/>
      <c r="F46" s="1"/>
      <c r="G46" s="1"/>
      <c r="H46" s="2"/>
    </row>
    <row r="47" spans="2:8" x14ac:dyDescent="0.25">
      <c r="C47" s="30"/>
      <c r="D47" s="1"/>
      <c r="E47" s="1"/>
      <c r="F47" s="1"/>
      <c r="G47" s="1"/>
      <c r="H47" s="2"/>
    </row>
    <row r="48" spans="2:8" ht="17.25" customHeight="1" x14ac:dyDescent="0.25">
      <c r="H48" s="2"/>
    </row>
    <row r="49" spans="2:8" s="67" customFormat="1" ht="15" customHeight="1" x14ac:dyDescent="0.2">
      <c r="B49" s="66" t="s">
        <v>6</v>
      </c>
      <c r="C49" s="66"/>
      <c r="E49" s="66" t="s">
        <v>7</v>
      </c>
      <c r="F49" s="68" t="s">
        <v>8</v>
      </c>
      <c r="G49" s="66" t="s">
        <v>9</v>
      </c>
      <c r="H49" s="69"/>
    </row>
    <row r="50" spans="2:8" x14ac:dyDescent="0.25">
      <c r="B50" s="3"/>
      <c r="C50" s="3"/>
      <c r="E50" s="3"/>
      <c r="F50" s="4"/>
      <c r="G50" s="3"/>
      <c r="H50" s="5"/>
    </row>
    <row r="51" spans="2:8" x14ac:dyDescent="0.25">
      <c r="B51" s="3"/>
      <c r="C51" s="3"/>
      <c r="E51" s="3"/>
      <c r="F51" s="4"/>
      <c r="G51" s="3"/>
      <c r="H51" s="5"/>
    </row>
    <row r="52" spans="2:8" x14ac:dyDescent="0.25">
      <c r="H52" s="6"/>
    </row>
    <row r="53" spans="2:8" x14ac:dyDescent="0.25">
      <c r="B53" s="7" t="s">
        <v>55</v>
      </c>
      <c r="C53" s="7"/>
      <c r="E53" s="7"/>
      <c r="F53" s="7" t="s">
        <v>10</v>
      </c>
      <c r="G53" s="7" t="s">
        <v>48</v>
      </c>
      <c r="H53" s="9"/>
    </row>
    <row r="54" spans="2:8" x14ac:dyDescent="0.25">
      <c r="B54" s="8" t="s">
        <v>24</v>
      </c>
      <c r="C54" s="10"/>
      <c r="E54" s="8"/>
      <c r="F54" s="8" t="s">
        <v>11</v>
      </c>
      <c r="G54" s="8" t="s">
        <v>12</v>
      </c>
      <c r="H54" s="11"/>
    </row>
    <row r="55" spans="2:8" ht="16.5" customHeight="1" x14ac:dyDescent="0.25">
      <c r="B55" s="33" t="s">
        <v>119</v>
      </c>
      <c r="C55" s="34"/>
      <c r="E55" s="11"/>
      <c r="F55" s="33" t="s">
        <v>119</v>
      </c>
      <c r="G55" s="33" t="s">
        <v>119</v>
      </c>
      <c r="H55" s="34"/>
    </row>
    <row r="56" spans="2:8" x14ac:dyDescent="0.25">
      <c r="C56" s="33"/>
      <c r="D56" s="34"/>
      <c r="E56" s="8"/>
      <c r="F56" s="8"/>
      <c r="G56" s="8"/>
      <c r="H56" s="11"/>
    </row>
    <row r="57" spans="2:8" ht="18.75" x14ac:dyDescent="0.25">
      <c r="C57" s="35"/>
      <c r="D57" s="35"/>
      <c r="E57" s="35"/>
      <c r="F57" s="35"/>
      <c r="G57" s="35"/>
      <c r="H57" s="35"/>
    </row>
    <row r="58" spans="2:8" x14ac:dyDescent="0.25">
      <c r="H58" s="76"/>
    </row>
    <row r="59" spans="2:8" x14ac:dyDescent="0.25">
      <c r="H59" s="75"/>
    </row>
    <row r="60" spans="2:8" x14ac:dyDescent="0.25">
      <c r="H60" s="76"/>
    </row>
    <row r="61" spans="2:8" x14ac:dyDescent="0.25">
      <c r="H61" s="75"/>
    </row>
    <row r="62" spans="2:8" x14ac:dyDescent="0.25">
      <c r="H62" s="78"/>
    </row>
    <row r="63" spans="2:8" x14ac:dyDescent="0.25">
      <c r="H63" s="75"/>
    </row>
    <row r="65" spans="8:8" x14ac:dyDescent="0.25">
      <c r="H65" s="76"/>
    </row>
    <row r="66" spans="8:8" x14ac:dyDescent="0.25">
      <c r="H66" s="76"/>
    </row>
    <row r="67" spans="8:8" x14ac:dyDescent="0.25">
      <c r="H67" s="76"/>
    </row>
    <row r="68" spans="8:8" x14ac:dyDescent="0.25">
      <c r="H68" s="77"/>
    </row>
    <row r="69" spans="8:8" x14ac:dyDescent="0.25">
      <c r="H69" s="75"/>
    </row>
    <row r="70" spans="8:8" x14ac:dyDescent="0.25">
      <c r="H70" s="75"/>
    </row>
    <row r="71" spans="8:8" x14ac:dyDescent="0.25">
      <c r="H71" s="74"/>
    </row>
    <row r="72" spans="8:8" x14ac:dyDescent="0.25">
      <c r="H72" s="75"/>
    </row>
  </sheetData>
  <mergeCells count="16">
    <mergeCell ref="B6:H6"/>
    <mergeCell ref="B1:H1"/>
    <mergeCell ref="B2:H2"/>
    <mergeCell ref="B3:H3"/>
    <mergeCell ref="B4:H4"/>
    <mergeCell ref="B5:H5"/>
    <mergeCell ref="G43:G44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15748031496062992" top="0.17" bottom="0.15748031496062992" header="0.62992125984251968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2D050"/>
  </sheetPr>
  <dimension ref="A1:N62"/>
  <sheetViews>
    <sheetView topLeftCell="A39" zoomScale="80" zoomScaleNormal="80" workbookViewId="0">
      <selection activeCell="D65" sqref="D65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28515625" customWidth="1"/>
    <col min="6" max="6" width="69.28515625" customWidth="1"/>
    <col min="7" max="7" width="15.855468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ht="23.25" x14ac:dyDescent="0.25">
      <c r="B2" s="96" t="s">
        <v>0</v>
      </c>
      <c r="C2" s="96"/>
      <c r="D2" s="96"/>
      <c r="E2" s="96"/>
      <c r="F2" s="96"/>
      <c r="G2" s="96"/>
      <c r="H2" s="96"/>
      <c r="I2" s="96"/>
      <c r="J2" s="96"/>
      <c r="K2" s="96"/>
    </row>
    <row r="3" spans="1:14" ht="15.75" x14ac:dyDescent="0.25">
      <c r="B3" s="85" t="s">
        <v>18</v>
      </c>
      <c r="C3" s="85"/>
      <c r="D3" s="85"/>
      <c r="E3" s="85"/>
      <c r="F3" s="85"/>
      <c r="G3" s="85"/>
      <c r="H3" s="85"/>
      <c r="I3" s="85"/>
      <c r="J3" s="85"/>
      <c r="K3" s="85"/>
    </row>
    <row r="4" spans="1:14" ht="15.75" x14ac:dyDescent="0.25">
      <c r="B4" s="85" t="s">
        <v>13</v>
      </c>
      <c r="C4" s="85"/>
      <c r="D4" s="85"/>
      <c r="E4" s="85"/>
      <c r="F4" s="85"/>
      <c r="G4" s="85"/>
      <c r="H4" s="85"/>
      <c r="I4" s="85"/>
      <c r="J4" s="85"/>
      <c r="K4" s="85"/>
    </row>
    <row r="5" spans="1:14" ht="15.75" x14ac:dyDescent="0.25">
      <c r="B5" s="97" t="s">
        <v>34</v>
      </c>
      <c r="C5" s="97"/>
      <c r="D5" s="97"/>
      <c r="E5" s="97"/>
      <c r="F5" s="97"/>
      <c r="G5" s="97"/>
      <c r="H5" s="97"/>
      <c r="I5" s="97"/>
      <c r="J5" s="97"/>
      <c r="K5" s="97"/>
    </row>
    <row r="6" spans="1:14" ht="15.75" x14ac:dyDescent="0.25">
      <c r="B6" s="94" t="s">
        <v>35</v>
      </c>
      <c r="C6" s="94"/>
      <c r="D6" s="94"/>
      <c r="E6" s="94"/>
      <c r="F6" s="94"/>
      <c r="G6" s="94"/>
      <c r="H6" s="94"/>
      <c r="I6" s="94"/>
      <c r="J6" s="94"/>
      <c r="K6" s="94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85" t="s">
        <v>33</v>
      </c>
      <c r="C8" s="85"/>
      <c r="D8" s="85"/>
      <c r="E8" s="85"/>
      <c r="F8" s="85"/>
      <c r="G8" s="85"/>
      <c r="H8" s="85"/>
      <c r="I8" s="85"/>
      <c r="J8" s="85"/>
      <c r="K8" s="85"/>
    </row>
    <row r="9" spans="1:14" ht="15.75" x14ac:dyDescent="0.25">
      <c r="A9" s="1"/>
      <c r="B9" s="85" t="s">
        <v>27</v>
      </c>
      <c r="C9" s="85"/>
      <c r="D9" s="85"/>
      <c r="E9" s="85"/>
      <c r="F9" s="85"/>
      <c r="G9" s="85"/>
      <c r="H9" s="85"/>
      <c r="I9" s="85"/>
      <c r="J9" s="85"/>
      <c r="K9" s="85"/>
    </row>
    <row r="10" spans="1:14" ht="15.75" x14ac:dyDescent="0.25">
      <c r="B10" s="85" t="s">
        <v>93</v>
      </c>
      <c r="C10" s="85"/>
      <c r="D10" s="85"/>
      <c r="E10" s="85"/>
      <c r="F10" s="85"/>
      <c r="G10" s="85"/>
      <c r="H10" s="85"/>
      <c r="I10" s="85"/>
      <c r="J10" s="85"/>
      <c r="K10" s="85"/>
    </row>
    <row r="11" spans="1:14" ht="19.5" thickBot="1" x14ac:dyDescent="0.3">
      <c r="C11" s="104"/>
      <c r="D11" s="104"/>
      <c r="E11" s="104"/>
      <c r="F11" s="104"/>
      <c r="G11" s="104"/>
      <c r="H11" s="104"/>
      <c r="I11" s="37"/>
      <c r="J11" s="37"/>
      <c r="K11" s="37"/>
    </row>
    <row r="12" spans="1:14" x14ac:dyDescent="0.25">
      <c r="B12" s="105" t="s">
        <v>25</v>
      </c>
      <c r="C12" s="98" t="s">
        <v>1</v>
      </c>
      <c r="D12" s="98" t="s">
        <v>2</v>
      </c>
      <c r="E12" s="98" t="s">
        <v>3</v>
      </c>
      <c r="F12" s="98" t="s">
        <v>4</v>
      </c>
      <c r="G12" s="100" t="s">
        <v>26</v>
      </c>
      <c r="H12" s="100" t="s">
        <v>5</v>
      </c>
      <c r="I12" s="102" t="s">
        <v>28</v>
      </c>
      <c r="J12" s="102" t="s">
        <v>29</v>
      </c>
      <c r="K12" s="107" t="s">
        <v>30</v>
      </c>
      <c r="L12" s="12"/>
      <c r="M12" s="1"/>
      <c r="N12" s="1"/>
    </row>
    <row r="13" spans="1:14" ht="25.5" customHeight="1" x14ac:dyDescent="0.25">
      <c r="B13" s="106"/>
      <c r="C13" s="99"/>
      <c r="D13" s="99"/>
      <c r="E13" s="99"/>
      <c r="F13" s="99"/>
      <c r="G13" s="101"/>
      <c r="H13" s="101"/>
      <c r="I13" s="103"/>
      <c r="J13" s="103"/>
      <c r="K13" s="108"/>
      <c r="L13" s="13"/>
      <c r="M13" s="1"/>
      <c r="N13" s="25"/>
    </row>
    <row r="14" spans="1:14" ht="38.25" customHeight="1" x14ac:dyDescent="0.25">
      <c r="A14" s="21"/>
      <c r="B14" s="45" t="s">
        <v>37</v>
      </c>
      <c r="C14" s="46" t="s">
        <v>37</v>
      </c>
      <c r="D14" s="23" t="s">
        <v>21</v>
      </c>
      <c r="E14" s="23" t="s">
        <v>22</v>
      </c>
      <c r="F14" s="40" t="s">
        <v>39</v>
      </c>
      <c r="G14" s="20" t="s">
        <v>23</v>
      </c>
      <c r="H14" s="26">
        <f>810265.65+53839.95-216776.99-53841.65+53839.95+53839.95-216818.84+53807.48+53807.48+53807.48+481.55-547210.25+7689.5</f>
        <v>106731.25999999989</v>
      </c>
      <c r="I14" s="53">
        <v>44407</v>
      </c>
      <c r="J14" s="26">
        <v>0</v>
      </c>
      <c r="K14" s="31">
        <f>810265.65+53839.95-216776.99-53841.65+53839.95+53839.95-216818.84+53807.48+53807.48+53807.48+481.55-547210.25+7689.5</f>
        <v>106731.25999999989</v>
      </c>
      <c r="L14" s="42"/>
      <c r="M14" s="52"/>
      <c r="N14" s="28"/>
    </row>
    <row r="15" spans="1:14" s="1" customFormat="1" ht="32.25" customHeight="1" x14ac:dyDescent="0.25">
      <c r="A15" s="21"/>
      <c r="B15" s="38">
        <v>44356</v>
      </c>
      <c r="C15" s="22">
        <v>44306</v>
      </c>
      <c r="D15" s="27" t="s">
        <v>36</v>
      </c>
      <c r="E15" s="24" t="s">
        <v>19</v>
      </c>
      <c r="F15" s="19" t="s">
        <v>20</v>
      </c>
      <c r="G15" s="20" t="s">
        <v>14</v>
      </c>
      <c r="H15" s="26">
        <v>79041.81</v>
      </c>
      <c r="I15" s="53">
        <v>44336</v>
      </c>
      <c r="J15" s="26">
        <v>0</v>
      </c>
      <c r="K15" s="31">
        <v>79041.81</v>
      </c>
      <c r="L15" s="48"/>
      <c r="M15" s="50"/>
      <c r="N15" s="51"/>
    </row>
    <row r="16" spans="1:14" s="1" customFormat="1" ht="74.25" customHeight="1" x14ac:dyDescent="0.25">
      <c r="A16" s="21"/>
      <c r="B16" s="38">
        <v>46175</v>
      </c>
      <c r="C16" s="22">
        <v>46169</v>
      </c>
      <c r="D16" s="27" t="s">
        <v>94</v>
      </c>
      <c r="E16" s="24" t="s">
        <v>95</v>
      </c>
      <c r="F16" s="24" t="s">
        <v>96</v>
      </c>
      <c r="G16" s="44" t="s">
        <v>97</v>
      </c>
      <c r="H16" s="26">
        <v>196529</v>
      </c>
      <c r="I16" s="83">
        <v>46200</v>
      </c>
      <c r="J16" s="26">
        <v>196529</v>
      </c>
      <c r="K16" s="31">
        <v>0</v>
      </c>
      <c r="L16" s="48"/>
      <c r="M16" s="50"/>
      <c r="N16" s="51"/>
    </row>
    <row r="17" spans="1:14" s="1" customFormat="1" ht="34.5" customHeight="1" x14ac:dyDescent="0.25">
      <c r="A17" s="21"/>
      <c r="B17" s="38">
        <v>45915</v>
      </c>
      <c r="C17" s="22">
        <v>45901</v>
      </c>
      <c r="D17" s="27" t="s">
        <v>57</v>
      </c>
      <c r="E17" s="54" t="s">
        <v>56</v>
      </c>
      <c r="F17" s="41" t="s">
        <v>60</v>
      </c>
      <c r="G17" s="20" t="s">
        <v>61</v>
      </c>
      <c r="H17" s="26">
        <v>2517.4</v>
      </c>
      <c r="I17" s="83">
        <v>45931</v>
      </c>
      <c r="J17" s="26">
        <v>0</v>
      </c>
      <c r="K17" s="31">
        <v>2517.4</v>
      </c>
      <c r="L17" s="51"/>
      <c r="M17" s="39"/>
      <c r="N17" s="51"/>
    </row>
    <row r="18" spans="1:14" s="1" customFormat="1" ht="35.25" customHeight="1" x14ac:dyDescent="0.25">
      <c r="A18" s="21"/>
      <c r="B18" s="38">
        <v>45915</v>
      </c>
      <c r="C18" s="22">
        <v>45901</v>
      </c>
      <c r="D18" s="27" t="s">
        <v>58</v>
      </c>
      <c r="E18" s="54" t="s">
        <v>56</v>
      </c>
      <c r="F18" s="41" t="s">
        <v>60</v>
      </c>
      <c r="G18" s="20" t="s">
        <v>61</v>
      </c>
      <c r="H18" s="26">
        <v>2291.8000000000002</v>
      </c>
      <c r="I18" s="83">
        <v>45931</v>
      </c>
      <c r="J18" s="26">
        <v>0</v>
      </c>
      <c r="K18" s="31">
        <v>2291.8000000000002</v>
      </c>
      <c r="L18" s="51"/>
      <c r="M18" s="39"/>
      <c r="N18" s="51"/>
    </row>
    <row r="19" spans="1:14" s="1" customFormat="1" ht="34.5" customHeight="1" x14ac:dyDescent="0.25">
      <c r="A19" s="21"/>
      <c r="B19" s="38">
        <v>45915</v>
      </c>
      <c r="C19" s="22">
        <v>45901</v>
      </c>
      <c r="D19" s="27" t="s">
        <v>59</v>
      </c>
      <c r="E19" s="54" t="s">
        <v>56</v>
      </c>
      <c r="F19" s="41" t="s">
        <v>60</v>
      </c>
      <c r="G19" s="20" t="s">
        <v>61</v>
      </c>
      <c r="H19" s="26">
        <v>2291.8000000000002</v>
      </c>
      <c r="I19" s="83">
        <v>45931</v>
      </c>
      <c r="J19" s="26">
        <v>0</v>
      </c>
      <c r="K19" s="31">
        <v>2291.8000000000002</v>
      </c>
      <c r="L19" s="51"/>
      <c r="M19" s="39"/>
      <c r="N19" s="51"/>
    </row>
    <row r="20" spans="1:14" s="1" customFormat="1" ht="37.5" customHeight="1" x14ac:dyDescent="0.25">
      <c r="A20" s="21"/>
      <c r="B20" s="38">
        <v>46003</v>
      </c>
      <c r="C20" s="70">
        <v>45992</v>
      </c>
      <c r="D20" s="27" t="s">
        <v>66</v>
      </c>
      <c r="E20" s="54" t="s">
        <v>67</v>
      </c>
      <c r="F20" s="41" t="s">
        <v>69</v>
      </c>
      <c r="G20" s="20" t="s">
        <v>15</v>
      </c>
      <c r="H20" s="26">
        <v>22050</v>
      </c>
      <c r="I20" s="83">
        <v>46023</v>
      </c>
      <c r="J20" s="26"/>
      <c r="K20" s="31">
        <v>22050</v>
      </c>
      <c r="L20" s="51"/>
      <c r="M20" s="39"/>
      <c r="N20" s="51"/>
    </row>
    <row r="21" spans="1:14" s="1" customFormat="1" ht="39.75" customHeight="1" x14ac:dyDescent="0.25">
      <c r="A21" s="21"/>
      <c r="B21" s="38">
        <v>46035</v>
      </c>
      <c r="C21" s="70">
        <v>46029</v>
      </c>
      <c r="D21" s="27" t="s">
        <v>68</v>
      </c>
      <c r="E21" s="54" t="s">
        <v>67</v>
      </c>
      <c r="F21" s="41" t="s">
        <v>70</v>
      </c>
      <c r="G21" s="44" t="s">
        <v>15</v>
      </c>
      <c r="H21" s="26">
        <v>22050</v>
      </c>
      <c r="I21" s="83">
        <v>46060</v>
      </c>
      <c r="J21" s="26">
        <v>0</v>
      </c>
      <c r="K21" s="31">
        <v>22050</v>
      </c>
      <c r="L21" s="51"/>
      <c r="M21" s="39"/>
      <c r="N21" s="51"/>
    </row>
    <row r="22" spans="1:14" s="1" customFormat="1" ht="35.1" customHeight="1" x14ac:dyDescent="0.25">
      <c r="A22" s="21"/>
      <c r="B22" s="38">
        <v>46169</v>
      </c>
      <c r="C22" s="43">
        <v>46169</v>
      </c>
      <c r="D22" s="27" t="s">
        <v>76</v>
      </c>
      <c r="E22" s="54" t="s">
        <v>65</v>
      </c>
      <c r="F22" s="41" t="s">
        <v>78</v>
      </c>
      <c r="G22" s="44" t="s">
        <v>16</v>
      </c>
      <c r="H22" s="26">
        <v>88451.06</v>
      </c>
      <c r="I22" s="83">
        <v>46200</v>
      </c>
      <c r="J22" s="26">
        <v>88451.06</v>
      </c>
      <c r="K22" s="31">
        <v>0</v>
      </c>
      <c r="L22" s="51"/>
      <c r="M22" s="39"/>
      <c r="N22" s="51"/>
    </row>
    <row r="23" spans="1:14" s="1" customFormat="1" ht="35.1" customHeight="1" x14ac:dyDescent="0.25">
      <c r="A23" s="21"/>
      <c r="B23" s="38">
        <v>46169</v>
      </c>
      <c r="C23" s="43">
        <v>46169</v>
      </c>
      <c r="D23" s="27" t="s">
        <v>79</v>
      </c>
      <c r="E23" s="54" t="s">
        <v>65</v>
      </c>
      <c r="F23" s="41" t="s">
        <v>77</v>
      </c>
      <c r="G23" s="44" t="s">
        <v>16</v>
      </c>
      <c r="H23" s="26">
        <v>358389.55</v>
      </c>
      <c r="I23" s="83">
        <v>46200</v>
      </c>
      <c r="J23" s="26">
        <v>358389.55</v>
      </c>
      <c r="K23" s="31">
        <v>0</v>
      </c>
      <c r="L23" s="51"/>
      <c r="M23" s="39"/>
      <c r="N23" s="51"/>
    </row>
    <row r="24" spans="1:14" s="1" customFormat="1" ht="59.25" customHeight="1" x14ac:dyDescent="0.25">
      <c r="A24" s="21"/>
      <c r="B24" s="38">
        <v>46169</v>
      </c>
      <c r="C24" s="70">
        <v>46149</v>
      </c>
      <c r="D24" s="27" t="s">
        <v>74</v>
      </c>
      <c r="E24" s="54" t="s">
        <v>71</v>
      </c>
      <c r="F24" s="41" t="s">
        <v>75</v>
      </c>
      <c r="G24" s="44" t="s">
        <v>72</v>
      </c>
      <c r="H24" s="26">
        <v>3643</v>
      </c>
      <c r="I24" s="83">
        <v>46180</v>
      </c>
      <c r="J24" s="26">
        <v>3643</v>
      </c>
      <c r="K24" s="31">
        <v>0</v>
      </c>
      <c r="L24" s="51"/>
      <c r="M24" s="39"/>
      <c r="N24" s="51"/>
    </row>
    <row r="25" spans="1:14" s="1" customFormat="1" ht="52.5" customHeight="1" x14ac:dyDescent="0.25">
      <c r="A25" s="21"/>
      <c r="B25" s="38">
        <v>46162</v>
      </c>
      <c r="C25" s="70">
        <v>46150</v>
      </c>
      <c r="D25" s="27" t="s">
        <v>84</v>
      </c>
      <c r="E25" s="54" t="s">
        <v>85</v>
      </c>
      <c r="F25" s="41" t="s">
        <v>86</v>
      </c>
      <c r="G25" s="44" t="s">
        <v>87</v>
      </c>
      <c r="H25" s="26">
        <v>51330</v>
      </c>
      <c r="I25" s="83">
        <v>46181</v>
      </c>
      <c r="J25" s="26">
        <v>0</v>
      </c>
      <c r="K25" s="31">
        <v>51330</v>
      </c>
      <c r="L25" s="51"/>
      <c r="M25" s="39"/>
      <c r="N25" s="51"/>
    </row>
    <row r="26" spans="1:14" s="1" customFormat="1" ht="48.75" customHeight="1" x14ac:dyDescent="0.25">
      <c r="B26" s="38">
        <v>45616</v>
      </c>
      <c r="C26" s="22">
        <v>45583</v>
      </c>
      <c r="D26" s="27" t="s">
        <v>42</v>
      </c>
      <c r="E26" s="23" t="s">
        <v>40</v>
      </c>
      <c r="F26" s="41" t="s">
        <v>41</v>
      </c>
      <c r="G26" s="20" t="s">
        <v>38</v>
      </c>
      <c r="H26" s="26">
        <v>40898.199999999997</v>
      </c>
      <c r="I26" s="83">
        <v>45614</v>
      </c>
      <c r="J26" s="26">
        <v>0</v>
      </c>
      <c r="K26" s="31">
        <v>40898.199999999997</v>
      </c>
      <c r="L26" s="51"/>
      <c r="M26" s="39"/>
      <c r="N26" s="21"/>
    </row>
    <row r="27" spans="1:14" s="1" customFormat="1" ht="40.5" customHeight="1" x14ac:dyDescent="0.25">
      <c r="B27" s="38">
        <v>46176</v>
      </c>
      <c r="C27" s="22">
        <v>46161</v>
      </c>
      <c r="D27" s="27" t="s">
        <v>106</v>
      </c>
      <c r="E27" s="23" t="s">
        <v>40</v>
      </c>
      <c r="F27" s="41" t="s">
        <v>107</v>
      </c>
      <c r="G27" s="44" t="s">
        <v>38</v>
      </c>
      <c r="H27" s="26">
        <v>139852.18</v>
      </c>
      <c r="I27" s="83">
        <v>46192</v>
      </c>
      <c r="J27" s="26">
        <v>139852.18</v>
      </c>
      <c r="K27" s="31">
        <v>0</v>
      </c>
      <c r="L27" s="51"/>
      <c r="M27" s="39"/>
      <c r="N27" s="21"/>
    </row>
    <row r="28" spans="1:14" s="1" customFormat="1" ht="41.25" customHeight="1" x14ac:dyDescent="0.25">
      <c r="B28" s="38">
        <v>46176</v>
      </c>
      <c r="C28" s="22">
        <v>46161</v>
      </c>
      <c r="D28" s="27" t="s">
        <v>108</v>
      </c>
      <c r="E28" s="23" t="s">
        <v>40</v>
      </c>
      <c r="F28" s="41" t="s">
        <v>109</v>
      </c>
      <c r="G28" s="44" t="s">
        <v>38</v>
      </c>
      <c r="H28" s="26">
        <v>121502.26</v>
      </c>
      <c r="I28" s="83">
        <v>46192</v>
      </c>
      <c r="J28" s="26">
        <v>121502.26</v>
      </c>
      <c r="K28" s="31">
        <v>0</v>
      </c>
      <c r="L28" s="51"/>
      <c r="M28" s="39"/>
      <c r="N28" s="21"/>
    </row>
    <row r="29" spans="1:14" s="1" customFormat="1" ht="42.75" customHeight="1" x14ac:dyDescent="0.25">
      <c r="B29" s="38">
        <v>46176</v>
      </c>
      <c r="C29" s="22">
        <v>46161</v>
      </c>
      <c r="D29" s="27" t="s">
        <v>110</v>
      </c>
      <c r="E29" s="23" t="s">
        <v>40</v>
      </c>
      <c r="F29" s="41" t="s">
        <v>111</v>
      </c>
      <c r="G29" s="44" t="s">
        <v>38</v>
      </c>
      <c r="H29" s="26">
        <v>5628.48</v>
      </c>
      <c r="I29" s="83">
        <v>46192</v>
      </c>
      <c r="J29" s="26">
        <v>5628.48</v>
      </c>
      <c r="K29" s="31">
        <v>0</v>
      </c>
      <c r="L29" s="51"/>
      <c r="M29" s="39"/>
      <c r="N29" s="21"/>
    </row>
    <row r="30" spans="1:14" s="1" customFormat="1" ht="33.75" customHeight="1" x14ac:dyDescent="0.25">
      <c r="B30" s="38">
        <v>46180</v>
      </c>
      <c r="C30" s="22">
        <v>46173</v>
      </c>
      <c r="D30" s="27" t="s">
        <v>112</v>
      </c>
      <c r="E30" s="23" t="s">
        <v>43</v>
      </c>
      <c r="F30" s="41" t="s">
        <v>113</v>
      </c>
      <c r="G30" s="44" t="s">
        <v>38</v>
      </c>
      <c r="H30" s="26">
        <v>35710.89</v>
      </c>
      <c r="I30" s="83">
        <v>46203</v>
      </c>
      <c r="J30" s="26">
        <v>0</v>
      </c>
      <c r="K30" s="31">
        <v>35710.89</v>
      </c>
      <c r="L30" s="51"/>
      <c r="M30" s="39"/>
      <c r="N30" s="21"/>
    </row>
    <row r="31" spans="1:14" s="1" customFormat="1" ht="44.25" customHeight="1" x14ac:dyDescent="0.25">
      <c r="B31" s="38">
        <v>46180</v>
      </c>
      <c r="C31" s="22">
        <v>46173</v>
      </c>
      <c r="D31" s="27" t="s">
        <v>114</v>
      </c>
      <c r="E31" s="23" t="s">
        <v>43</v>
      </c>
      <c r="F31" s="41" t="s">
        <v>115</v>
      </c>
      <c r="G31" s="44" t="s">
        <v>38</v>
      </c>
      <c r="H31" s="26">
        <v>172.06</v>
      </c>
      <c r="I31" s="83">
        <v>46203</v>
      </c>
      <c r="J31" s="26">
        <v>0</v>
      </c>
      <c r="K31" s="31">
        <v>172.06</v>
      </c>
      <c r="L31" s="51"/>
      <c r="M31" s="39"/>
      <c r="N31" s="21"/>
    </row>
    <row r="32" spans="1:14" ht="36.75" customHeight="1" x14ac:dyDescent="0.25">
      <c r="B32" s="38">
        <v>46150</v>
      </c>
      <c r="C32" s="22">
        <v>46146</v>
      </c>
      <c r="D32" s="27" t="s">
        <v>120</v>
      </c>
      <c r="E32" s="23" t="s">
        <v>121</v>
      </c>
      <c r="F32" s="41" t="s">
        <v>122</v>
      </c>
      <c r="G32" s="44" t="s">
        <v>38</v>
      </c>
      <c r="H32" s="26">
        <v>1763.65</v>
      </c>
      <c r="I32" s="83">
        <v>46177</v>
      </c>
      <c r="J32" s="26">
        <v>0</v>
      </c>
      <c r="K32" s="31">
        <v>1763.65</v>
      </c>
      <c r="L32" s="51"/>
      <c r="M32" s="63"/>
      <c r="N32" s="21"/>
    </row>
    <row r="33" spans="2:14" s="1" customFormat="1" ht="36" customHeight="1" x14ac:dyDescent="0.25">
      <c r="B33" s="38">
        <v>45877</v>
      </c>
      <c r="C33" s="22">
        <v>45930</v>
      </c>
      <c r="D33" s="27" t="s">
        <v>62</v>
      </c>
      <c r="E33" s="23" t="s">
        <v>49</v>
      </c>
      <c r="F33" s="29" t="s">
        <v>63</v>
      </c>
      <c r="G33" s="44" t="s">
        <v>44</v>
      </c>
      <c r="H33" s="26">
        <v>250000</v>
      </c>
      <c r="I33" s="83">
        <v>45960</v>
      </c>
      <c r="J33" s="26">
        <v>250000</v>
      </c>
      <c r="K33" s="31">
        <v>0</v>
      </c>
      <c r="L33" s="71"/>
      <c r="M33" s="39"/>
      <c r="N33" s="21"/>
    </row>
    <row r="34" spans="2:14" s="1" customFormat="1" ht="36" customHeight="1" x14ac:dyDescent="0.25">
      <c r="B34" s="38">
        <v>46176</v>
      </c>
      <c r="C34" s="22">
        <v>46171</v>
      </c>
      <c r="D34" s="27" t="s">
        <v>104</v>
      </c>
      <c r="E34" s="23" t="s">
        <v>49</v>
      </c>
      <c r="F34" s="29" t="s">
        <v>105</v>
      </c>
      <c r="G34" s="44" t="s">
        <v>44</v>
      </c>
      <c r="H34" s="26">
        <v>460000</v>
      </c>
      <c r="I34" s="83">
        <v>46202</v>
      </c>
      <c r="J34" s="26">
        <v>460000</v>
      </c>
      <c r="K34" s="31">
        <v>0</v>
      </c>
      <c r="L34" s="71"/>
      <c r="M34" s="39"/>
      <c r="N34" s="21"/>
    </row>
    <row r="35" spans="2:14" s="1" customFormat="1" ht="46.5" customHeight="1" x14ac:dyDescent="0.25">
      <c r="B35" s="38">
        <v>46176</v>
      </c>
      <c r="C35" s="22">
        <v>46150</v>
      </c>
      <c r="D35" s="27" t="s">
        <v>101</v>
      </c>
      <c r="E35" s="23" t="s">
        <v>102</v>
      </c>
      <c r="F35" s="29" t="s">
        <v>103</v>
      </c>
      <c r="G35" s="44" t="s">
        <v>87</v>
      </c>
      <c r="H35" s="26">
        <v>191661.5</v>
      </c>
      <c r="I35" s="83">
        <v>46181</v>
      </c>
      <c r="J35" s="26">
        <v>191661.5</v>
      </c>
      <c r="K35" s="31">
        <v>0</v>
      </c>
      <c r="L35" s="71"/>
      <c r="M35" s="39"/>
      <c r="N35" s="21"/>
    </row>
    <row r="36" spans="2:14" s="1" customFormat="1" ht="36" customHeight="1" x14ac:dyDescent="0.25">
      <c r="B36" s="38">
        <v>46175</v>
      </c>
      <c r="C36" s="22">
        <v>46168</v>
      </c>
      <c r="D36" s="27" t="s">
        <v>98</v>
      </c>
      <c r="E36" s="23" t="s">
        <v>99</v>
      </c>
      <c r="F36" s="29" t="s">
        <v>100</v>
      </c>
      <c r="G36" s="44" t="s">
        <v>17</v>
      </c>
      <c r="H36" s="26">
        <v>656346.81999999995</v>
      </c>
      <c r="I36" s="83">
        <v>46199</v>
      </c>
      <c r="J36" s="26">
        <v>656346.81999999995</v>
      </c>
      <c r="K36" s="31">
        <v>0</v>
      </c>
      <c r="L36" s="71"/>
      <c r="M36" s="39"/>
      <c r="N36" s="21"/>
    </row>
    <row r="37" spans="2:14" s="1" customFormat="1" ht="55.5" customHeight="1" x14ac:dyDescent="0.25">
      <c r="B37" s="38">
        <v>45698</v>
      </c>
      <c r="C37" s="22">
        <v>45566</v>
      </c>
      <c r="D37" s="27" t="s">
        <v>45</v>
      </c>
      <c r="E37" s="64" t="s">
        <v>46</v>
      </c>
      <c r="F37" s="24" t="s">
        <v>47</v>
      </c>
      <c r="G37" s="44" t="s">
        <v>15</v>
      </c>
      <c r="H37" s="26">
        <v>140000</v>
      </c>
      <c r="I37" s="83">
        <v>46142</v>
      </c>
      <c r="J37" s="26">
        <v>0</v>
      </c>
      <c r="K37" s="31">
        <v>140000</v>
      </c>
      <c r="L37" s="51"/>
      <c r="M37" s="39"/>
      <c r="N37" s="21"/>
    </row>
    <row r="38" spans="2:14" s="1" customFormat="1" ht="35.25" customHeight="1" x14ac:dyDescent="0.25">
      <c r="B38" s="38">
        <v>45890</v>
      </c>
      <c r="C38" s="22">
        <v>45762</v>
      </c>
      <c r="D38" s="27" t="s">
        <v>53</v>
      </c>
      <c r="E38" s="24" t="s">
        <v>54</v>
      </c>
      <c r="F38" s="19" t="s">
        <v>52</v>
      </c>
      <c r="G38" s="44" t="s">
        <v>14</v>
      </c>
      <c r="H38" s="26">
        <v>42639.59</v>
      </c>
      <c r="I38" s="53">
        <v>45792</v>
      </c>
      <c r="J38" s="26">
        <v>0</v>
      </c>
      <c r="K38" s="31">
        <v>42639.59</v>
      </c>
      <c r="L38" s="48"/>
      <c r="M38" s="39"/>
      <c r="N38" s="21"/>
    </row>
    <row r="39" spans="2:14" s="1" customFormat="1" ht="63" customHeight="1" x14ac:dyDescent="0.25">
      <c r="B39" s="38">
        <v>46155</v>
      </c>
      <c r="C39" s="22">
        <v>46153</v>
      </c>
      <c r="D39" s="27" t="s">
        <v>88</v>
      </c>
      <c r="E39" s="24" t="s">
        <v>89</v>
      </c>
      <c r="F39" s="24" t="s">
        <v>90</v>
      </c>
      <c r="G39" s="44" t="s">
        <v>91</v>
      </c>
      <c r="H39" s="26">
        <v>162108.93</v>
      </c>
      <c r="I39" s="53">
        <v>46184</v>
      </c>
      <c r="J39" s="26">
        <v>0</v>
      </c>
      <c r="K39" s="31">
        <v>162108.93</v>
      </c>
      <c r="L39" s="73"/>
      <c r="M39" s="39"/>
      <c r="N39" s="21"/>
    </row>
    <row r="40" spans="2:14" s="1" customFormat="1" ht="60.75" customHeight="1" thickBot="1" x14ac:dyDescent="0.3">
      <c r="B40" s="57">
        <v>46167</v>
      </c>
      <c r="C40" s="58">
        <v>46161</v>
      </c>
      <c r="D40" s="59" t="s">
        <v>80</v>
      </c>
      <c r="E40" s="60" t="s">
        <v>81</v>
      </c>
      <c r="F40" s="60" t="s">
        <v>82</v>
      </c>
      <c r="G40" s="82" t="s">
        <v>83</v>
      </c>
      <c r="H40" s="61">
        <v>158199.62</v>
      </c>
      <c r="I40" s="81" t="s">
        <v>92</v>
      </c>
      <c r="J40" s="61">
        <v>158199.62</v>
      </c>
      <c r="K40" s="79">
        <v>0</v>
      </c>
      <c r="L40" s="73"/>
      <c r="M40" s="39"/>
      <c r="N40" s="21"/>
    </row>
    <row r="41" spans="2:14" ht="28.5" customHeight="1" thickBot="1" x14ac:dyDescent="0.3">
      <c r="H41" s="62">
        <f>SUM(H14:H40)</f>
        <v>3341800.8599999994</v>
      </c>
      <c r="I41" s="17"/>
      <c r="J41" s="55">
        <f>SUM(J14:J40)</f>
        <v>2630203.4700000002</v>
      </c>
      <c r="K41" s="56">
        <f>SUM(K14:K40)</f>
        <v>711597.3899999999</v>
      </c>
      <c r="L41" s="49"/>
      <c r="M41" s="47"/>
    </row>
    <row r="42" spans="2:14" ht="31.5" customHeight="1" thickTop="1" x14ac:dyDescent="0.25">
      <c r="H42" s="2"/>
    </row>
    <row r="43" spans="2:14" ht="25.5" x14ac:dyDescent="0.25">
      <c r="H43" s="32" t="s">
        <v>31</v>
      </c>
      <c r="J43" s="32" t="s">
        <v>32</v>
      </c>
      <c r="K43" s="32" t="s">
        <v>30</v>
      </c>
    </row>
    <row r="44" spans="2:14" x14ac:dyDescent="0.25">
      <c r="H44" s="32"/>
      <c r="J44" s="32"/>
      <c r="K44" s="32"/>
    </row>
    <row r="45" spans="2:14" x14ac:dyDescent="0.25">
      <c r="H45" s="32"/>
      <c r="J45" s="32"/>
      <c r="K45" s="32"/>
    </row>
    <row r="46" spans="2:14" ht="15" customHeight="1" x14ac:dyDescent="0.25">
      <c r="B46" s="30" t="s">
        <v>116</v>
      </c>
      <c r="C46" s="1"/>
      <c r="D46" s="1"/>
      <c r="E46" s="1"/>
      <c r="F46" s="1"/>
      <c r="G46" s="84"/>
      <c r="H46" s="2"/>
      <c r="I46" s="1"/>
      <c r="J46" s="1"/>
      <c r="K46" s="1"/>
      <c r="L46" s="1"/>
      <c r="M46" s="1"/>
      <c r="N46" s="1"/>
    </row>
    <row r="47" spans="2:14" ht="15" customHeight="1" x14ac:dyDescent="0.5">
      <c r="B47" s="30" t="s">
        <v>117</v>
      </c>
      <c r="C47" s="1"/>
      <c r="D47" s="1"/>
      <c r="E47" s="1"/>
      <c r="F47" s="6"/>
      <c r="G47" s="84"/>
      <c r="H47" s="18"/>
      <c r="I47" s="1"/>
      <c r="J47" s="1"/>
      <c r="K47" s="1"/>
      <c r="L47" s="1"/>
      <c r="M47" s="1"/>
      <c r="N47" s="1"/>
    </row>
    <row r="48" spans="2:14" ht="15" customHeight="1" x14ac:dyDescent="0.25">
      <c r="B48" s="30" t="s">
        <v>118</v>
      </c>
      <c r="C48" s="1"/>
      <c r="D48" s="1"/>
      <c r="E48" s="1"/>
      <c r="F48" s="1"/>
      <c r="G48" s="1"/>
      <c r="H48" s="2"/>
      <c r="I48" s="1"/>
      <c r="J48" s="1"/>
      <c r="K48" s="1"/>
      <c r="L48" s="1"/>
      <c r="M48" s="1"/>
      <c r="N48" s="1"/>
    </row>
    <row r="49" spans="1:11" ht="12.95" customHeight="1" x14ac:dyDescent="0.25">
      <c r="B49" s="30"/>
      <c r="C49" s="1"/>
      <c r="D49" s="1"/>
      <c r="E49" s="1"/>
      <c r="F49" s="1"/>
      <c r="G49" s="1"/>
      <c r="H49" s="2"/>
      <c r="I49" s="2"/>
      <c r="J49" s="2"/>
      <c r="K49" s="2"/>
    </row>
    <row r="50" spans="1:11" ht="12.95" customHeight="1" x14ac:dyDescent="0.25">
      <c r="H50" s="2"/>
      <c r="I50" s="2"/>
      <c r="J50" s="2"/>
      <c r="K50" s="2"/>
    </row>
    <row r="51" spans="1:11" ht="12.95" customHeight="1" x14ac:dyDescent="0.25">
      <c r="B51" s="3"/>
      <c r="D51" s="3"/>
      <c r="E51" s="3"/>
      <c r="F51" s="4"/>
      <c r="G51" s="3"/>
      <c r="H51" s="5"/>
      <c r="I51" s="5"/>
      <c r="J51" s="5"/>
      <c r="K51" s="5"/>
    </row>
    <row r="52" spans="1:11" ht="12.95" customHeight="1" x14ac:dyDescent="0.25">
      <c r="B52" s="30"/>
      <c r="C52" s="1"/>
      <c r="D52" s="1"/>
      <c r="E52" s="1"/>
      <c r="F52" s="1"/>
      <c r="G52" s="1"/>
      <c r="H52" s="2"/>
      <c r="I52" s="2"/>
      <c r="J52" s="2"/>
      <c r="K52" s="2"/>
    </row>
    <row r="53" spans="1:11" ht="12.95" customHeight="1" x14ac:dyDescent="0.25">
      <c r="H53" s="2"/>
      <c r="I53" s="2"/>
      <c r="J53" s="2"/>
      <c r="K53" s="2"/>
    </row>
    <row r="54" spans="1:11" x14ac:dyDescent="0.25">
      <c r="B54" s="3" t="s">
        <v>6</v>
      </c>
      <c r="C54" s="3"/>
      <c r="E54" s="3" t="s">
        <v>7</v>
      </c>
      <c r="F54" s="3" t="s">
        <v>8</v>
      </c>
      <c r="G54" s="3" t="s">
        <v>9</v>
      </c>
      <c r="H54" s="5"/>
      <c r="J54" s="1"/>
      <c r="K54" s="1"/>
    </row>
    <row r="55" spans="1:11" x14ac:dyDescent="0.25">
      <c r="B55" s="3"/>
      <c r="D55" s="3"/>
      <c r="E55" s="3"/>
      <c r="F55" s="4"/>
      <c r="G55" s="3"/>
      <c r="H55" s="5"/>
      <c r="I55" s="5"/>
      <c r="J55" s="5"/>
      <c r="K55" s="5"/>
    </row>
    <row r="56" spans="1:11" x14ac:dyDescent="0.25">
      <c r="H56" s="6"/>
      <c r="I56" s="6"/>
      <c r="J56" s="6"/>
      <c r="K56" s="6"/>
    </row>
    <row r="57" spans="1:11" x14ac:dyDescent="0.25">
      <c r="H57" s="6"/>
      <c r="I57" s="6"/>
      <c r="J57" s="6"/>
      <c r="K57" s="6"/>
    </row>
    <row r="58" spans="1:11" x14ac:dyDescent="0.25">
      <c r="B58" s="7" t="s">
        <v>55</v>
      </c>
      <c r="C58" s="7"/>
      <c r="E58" s="7"/>
      <c r="F58" s="7" t="s">
        <v>10</v>
      </c>
      <c r="G58" s="7" t="s">
        <v>48</v>
      </c>
      <c r="H58" s="9"/>
      <c r="I58" s="1"/>
      <c r="J58" s="1"/>
      <c r="K58" s="1"/>
    </row>
    <row r="59" spans="1:11" x14ac:dyDescent="0.25">
      <c r="B59" s="8" t="s">
        <v>24</v>
      </c>
      <c r="C59" s="10"/>
      <c r="E59" s="8"/>
      <c r="F59" s="8" t="s">
        <v>11</v>
      </c>
      <c r="G59" s="8" t="s">
        <v>12</v>
      </c>
      <c r="H59" s="11"/>
      <c r="I59" s="1"/>
      <c r="J59" s="1"/>
      <c r="K59" s="1"/>
    </row>
    <row r="60" spans="1:11" ht="16.5" customHeight="1" x14ac:dyDescent="0.25">
      <c r="B60" s="33" t="s">
        <v>119</v>
      </c>
      <c r="C60" s="34"/>
      <c r="E60" s="11"/>
      <c r="F60" s="33" t="s">
        <v>119</v>
      </c>
      <c r="G60" s="33" t="s">
        <v>119</v>
      </c>
      <c r="H60" s="34"/>
      <c r="I60" s="1"/>
      <c r="J60" s="1"/>
      <c r="K60" s="1"/>
    </row>
    <row r="61" spans="1:11" x14ac:dyDescent="0.25">
      <c r="C61" s="33"/>
      <c r="D61" s="34"/>
      <c r="E61" s="11"/>
      <c r="F61" s="8"/>
      <c r="G61" s="8"/>
      <c r="H61" s="11"/>
      <c r="I61" s="11"/>
      <c r="J61" s="11"/>
      <c r="K61" s="11"/>
    </row>
    <row r="62" spans="1:11" ht="18.75" x14ac:dyDescent="0.25">
      <c r="A62" s="1"/>
      <c r="B62" s="1"/>
      <c r="C62" s="37"/>
      <c r="D62" s="37"/>
      <c r="E62" s="37"/>
      <c r="F62" s="37"/>
      <c r="G62" s="37"/>
      <c r="H62" s="37"/>
      <c r="I62" s="37"/>
      <c r="J62" s="37"/>
      <c r="K62" s="37"/>
    </row>
  </sheetData>
  <mergeCells count="21">
    <mergeCell ref="G46:G47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EST.SUP. MAYO 2026 </vt:lpstr>
      <vt:lpstr>EST.SUP.MAYO.2026 PAGOS APL</vt:lpstr>
      <vt:lpstr>'EST.SUP.MAYO.2026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2026-06-10T12:04:10Z</cp:lastPrinted>
  <dcterms:created xsi:type="dcterms:W3CDTF">2017-10-02T12:37:41Z</dcterms:created>
  <dcterms:modified xsi:type="dcterms:W3CDTF">2026-06-10T12:04:47Z</dcterms:modified>
</cp:coreProperties>
</file>