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8_{FA09C0D7-20D1-4CA8-9A8C-78EA3382E44A}" xr6:coauthVersionLast="47" xr6:coauthVersionMax="47" xr10:uidLastSave="{00000000-0000-0000-0000-000000000000}"/>
  <bookViews>
    <workbookView xWindow="-120" yWindow="-120" windowWidth="20730" windowHeight="11040" tabRatio="601" xr2:uid="{00000000-000D-0000-FFFF-FFFF00000000}"/>
  </bookViews>
  <sheets>
    <sheet name="OCTUBRE 2025" sheetId="8" r:id="rId1"/>
  </sheets>
  <definedNames>
    <definedName name="_xlnm.Print_Titles" localSheetId="0">'OCTUBRE 2025'!$2:$15</definedName>
  </definedNames>
  <calcPr calcId="191029"/>
</workbook>
</file>

<file path=xl/calcChain.xml><?xml version="1.0" encoding="utf-8"?>
<calcChain xmlns="http://schemas.openxmlformats.org/spreadsheetml/2006/main">
  <c r="I24" i="8" l="1"/>
  <c r="I25" i="8" s="1"/>
  <c r="I26" i="8" s="1"/>
  <c r="I27" i="8" s="1"/>
  <c r="I28" i="8" s="1"/>
  <c r="I29" i="8" s="1"/>
  <c r="H30" i="8" l="1"/>
  <c r="G30" i="8"/>
  <c r="I18" i="8"/>
  <c r="I19" i="8" s="1"/>
  <c r="I20" i="8" s="1"/>
  <c r="I21" i="8" s="1"/>
  <c r="I22" i="8" s="1"/>
  <c r="I23" i="8" s="1"/>
</calcChain>
</file>

<file path=xl/sharedStrings.xml><?xml version="1.0" encoding="utf-8"?>
<sst xmlns="http://schemas.openxmlformats.org/spreadsheetml/2006/main" count="44" uniqueCount="44">
  <si>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</si>
  <si>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</si>
  <si>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</si>
  <si>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</si>
  <si>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</si>
  <si>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</si>
  <si>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</si>
  <si>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</si>
  <si>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</si>
  <si>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</si>
  <si>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</si>
  <si>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</si>
  <si>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</si>
  <si>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</si>
  <si>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</si>
  <si>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</si>
  <si>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</si>
  <si>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</si>
  <si>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</si>
  <si>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</si>
  <si>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</si>
  <si>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</si>
  <si>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</si>
  <si>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</si>
  <si>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</si>
  <si>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</si>
  <si>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</si>
  <si>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Lic. Marcelino Merán Rodríguez</t>
  </si>
  <si>
    <t>COMISIONES Y CARGOS BANCARIOS</t>
  </si>
  <si>
    <t>VARIOS</t>
  </si>
  <si>
    <t>AL 31 DE OCTUBRE DEL 2025</t>
  </si>
  <si>
    <t>OCTUBRE</t>
  </si>
  <si>
    <t>Transferencia (aporte Central Romana correspondiente al mes de octubre/2025).</t>
  </si>
  <si>
    <t>DANIA ELIZABETH ZORRILLA RAMIREZ (reposición del fondo de caja chica SEDE de este Consejo Naciona de drogas, comprobantes del 20133 al 20174).</t>
  </si>
  <si>
    <t xml:space="preserve">MAXIMA MERCEDES BORBON BAUTISTA (reposición del fondo de caja chica de la Regional del Cibao Norte Santiago, comprobantes del comprobante 2367 al 2396). </t>
  </si>
  <si>
    <t>TRANSFERENCIA (pago viáticos y peaje al personal desigando por el Departamento de Tecnología de la Información y Comunicación, que se trasladó a la Regional del Cibao Noreste San Francisco de Macoris, en fecha 03/10/20225, para la instalación de una tierra al Gabinete de Red Informática y la Regional del Cibao Norte Santiago, para desintalar los equipos de la compañia Liberty Networks, en fecha 10/10/2025).</t>
  </si>
  <si>
    <t>TRANSFERENCIA (pago viáticos de bolsillo al Lic. Luis Carlos Adames, Director del Observatorio Dominicano de drogas de este CND, quién participaraá en la capacitación titulada "Singapure Sdrug Control Programme", organizado por el programa de cooperación de Singapur (SCPTA), a realizarse en la ciudad de Singapur del 13 al 16/10/2025).</t>
  </si>
  <si>
    <t xml:space="preserve"> BALANCE AL 30 DE SEPTIEMBRE, 2025</t>
  </si>
  <si>
    <t>TRANSFERENCIA (pago viáticos al personal designado por la presidencia de este CND, que se trasladó a Santiago a la realización de actividades con diferentes instituciones, en fecha 29/08/2025).</t>
  </si>
  <si>
    <t>TRANSFERENCIA (pago viáticos al personal designado por la presidencia de este CND, que se trasladó a la provincia de la Vega, para acompañar al presidente de esta institución a la ruta de la prevención, realizada en fecha 28/06/2025).</t>
  </si>
  <si>
    <t>DANIA ELIZABETH ZORRILLA RAMIREZ (reposición del fondo de caja chica SEDE de este Consejo Naciona de drogas, comprobantes del 20175 al 20222).</t>
  </si>
  <si>
    <t>DEPÓSITO (devolución peaje en viaje a San Francisco en fecha 03/10/2025, por no haber sido utilizado, debido a que el vehículo utilizado en dicho viaje tenía pase rápido).</t>
  </si>
  <si>
    <t>DEBITO AUTORIZADO ((por consumo de US$443.53, realizado en la tarjeta visa corporativa asignada al presidente del CND, al corte del 14/10/2025).</t>
  </si>
  <si>
    <t>DEBITO AUTORIZADO ((por consumo en RD$,  realizado en la tarjeta visa corporativa asignada al presidente del CND, al corte del 14/10/2025.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</si>
</sst>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43"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43"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2"/>
  <sheetViews>
    <sheetView tabSelected="1" workbookViewId="0">
      <selection activeCell="B6" sqref="B6:I6"/>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0" t="s">
        <v>0</v>
      </c>
      <c r="C2" s="50"/>
      <c r="D2" s="50"/>
      <c r="E2" s="50"/>
      <c r="F2" s="50"/>
      <c r="G2" s="50"/>
      <c r="H2" s="50"/>
      <c r="I2" s="50"/>
    </row>
    <row r="3" spans="1:11" x14ac:dyDescent="0.25">
      <c r="B3" s="54" t="s">
        <v>1</v>
      </c>
      <c r="C3" s="54"/>
      <c r="D3" s="54"/>
      <c r="E3" s="54"/>
      <c r="F3" s="54"/>
      <c r="G3" s="54"/>
      <c r="H3" s="54"/>
      <c r="I3" s="54"/>
    </row>
    <row r="4" spans="1:11" ht="22.5" customHeight="1" x14ac:dyDescent="0.25">
      <c r="A4" s="40"/>
      <c r="B4" s="61" t="s">
        <v>24</v>
      </c>
      <c r="C4" s="61"/>
      <c r="D4" s="61"/>
      <c r="E4" s="61"/>
      <c r="F4" s="61"/>
      <c r="G4" s="61"/>
      <c r="H4" s="61"/>
      <c r="I4" s="61"/>
    </row>
    <row r="5" spans="1:11" ht="15" customHeight="1" x14ac:dyDescent="0.25">
      <c r="B5" s="61" t="s">
        <v>25</v>
      </c>
      <c r="C5" s="61"/>
      <c r="D5" s="61"/>
      <c r="E5" s="61"/>
      <c r="F5" s="61"/>
      <c r="G5" s="61"/>
      <c r="H5" s="61"/>
      <c r="I5" s="61"/>
    </row>
    <row r="6" spans="1:11" x14ac:dyDescent="0.25">
      <c r="B6" s="54"/>
      <c r="C6" s="54"/>
      <c r="D6" s="54"/>
      <c r="E6" s="54"/>
      <c r="F6" s="54"/>
      <c r="G6" s="54"/>
      <c r="H6" s="54"/>
      <c r="I6" s="54"/>
    </row>
    <row r="7" spans="1:11" ht="19.5" x14ac:dyDescent="0.25">
      <c r="B7" s="55" t="s">
        <v>2</v>
      </c>
      <c r="C7" s="55"/>
      <c r="D7" s="55"/>
      <c r="E7" s="55"/>
      <c r="F7" s="55"/>
      <c r="G7" s="55"/>
      <c r="H7" s="55"/>
      <c r="I7" s="55"/>
    </row>
    <row r="8" spans="1:11" x14ac:dyDescent="0.25">
      <c r="B8" s="56" t="s">
        <v>3</v>
      </c>
      <c r="C8" s="56"/>
      <c r="D8" s="56"/>
      <c r="E8" s="56"/>
      <c r="F8" s="56"/>
      <c r="G8" s="56"/>
      <c r="H8" s="56"/>
      <c r="I8" s="56"/>
    </row>
    <row r="9" spans="1:11" ht="20.25" thickBot="1" x14ac:dyDescent="0.3">
      <c r="B9" s="55" t="s">
        <v>30</v>
      </c>
      <c r="C9" s="55"/>
      <c r="D9" s="55"/>
      <c r="E9" s="55"/>
      <c r="F9" s="55"/>
      <c r="G9" s="55"/>
      <c r="H9" s="55"/>
      <c r="I9" s="55"/>
    </row>
    <row r="10" spans="1:11" ht="21" x14ac:dyDescent="0.25">
      <c r="B10" s="1"/>
      <c r="C10" s="2"/>
      <c r="D10" s="3"/>
      <c r="E10" s="2"/>
      <c r="F10" s="2"/>
      <c r="G10" s="2"/>
      <c r="H10" s="2"/>
      <c r="I10" s="4"/>
    </row>
    <row r="11" spans="1:11" ht="15.75" thickBot="1" x14ac:dyDescent="0.3">
      <c r="B11" s="57" t="s">
        <v>26</v>
      </c>
      <c r="C11" s="58"/>
      <c r="D11" s="58"/>
      <c r="E11" s="59"/>
      <c r="F11" s="58"/>
      <c r="G11" s="58"/>
      <c r="H11" s="58"/>
      <c r="I11" s="60"/>
      <c r="K11" s="29"/>
    </row>
    <row r="12" spans="1:11" x14ac:dyDescent="0.25">
      <c r="B12" s="23"/>
      <c r="C12" s="24"/>
      <c r="D12" s="23"/>
      <c r="E12" s="26" t="s">
        <v>21</v>
      </c>
      <c r="F12" s="6"/>
      <c r="G12" s="51" t="s">
        <v>4</v>
      </c>
      <c r="H12" s="52"/>
      <c r="I12" s="53"/>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31</v>
      </c>
      <c r="C16" s="15"/>
      <c r="D16" s="16"/>
      <c r="E16" s="17"/>
      <c r="F16" s="45"/>
      <c r="G16" s="48"/>
      <c r="H16" s="42"/>
      <c r="I16" s="34"/>
    </row>
    <row r="17" spans="2:9" x14ac:dyDescent="0.25">
      <c r="B17" s="38" t="s">
        <v>12</v>
      </c>
      <c r="C17" s="22"/>
      <c r="D17" s="21" t="s">
        <v>37</v>
      </c>
      <c r="E17" s="20"/>
      <c r="F17" s="46"/>
      <c r="G17" s="49"/>
      <c r="H17" s="43"/>
      <c r="I17" s="35">
        <v>1001176.36</v>
      </c>
    </row>
    <row r="18" spans="2:9" ht="46.5" customHeight="1" x14ac:dyDescent="0.25">
      <c r="B18" s="38"/>
      <c r="C18" s="20">
        <v>1</v>
      </c>
      <c r="D18" s="19" t="s">
        <v>33</v>
      </c>
      <c r="E18" s="20">
        <v>79816</v>
      </c>
      <c r="F18" s="46"/>
      <c r="G18" s="43">
        <v>42403.15</v>
      </c>
      <c r="H18" s="43"/>
      <c r="I18" s="35">
        <f>+I17-G18+H18</f>
        <v>958773.21</v>
      </c>
    </row>
    <row r="19" spans="2:9" ht="48" customHeight="1" x14ac:dyDescent="0.25">
      <c r="B19" s="38"/>
      <c r="C19" s="20">
        <v>2</v>
      </c>
      <c r="D19" s="19" t="s">
        <v>34</v>
      </c>
      <c r="E19" s="20">
        <v>79817</v>
      </c>
      <c r="F19" s="46"/>
      <c r="G19" s="43">
        <v>30274.55</v>
      </c>
      <c r="H19" s="43"/>
      <c r="I19" s="35">
        <f t="shared" ref="I19:I29" si="0">+I18-G19+H19</f>
        <v>928498.65999999992</v>
      </c>
    </row>
    <row r="20" spans="2:9" ht="109.5" customHeight="1" x14ac:dyDescent="0.25">
      <c r="B20" s="38"/>
      <c r="C20" s="20">
        <v>3</v>
      </c>
      <c r="D20" s="19" t="s">
        <v>35</v>
      </c>
      <c r="E20" s="20">
        <v>4549</v>
      </c>
      <c r="F20" s="46"/>
      <c r="G20" s="43">
        <v>12895</v>
      </c>
      <c r="H20" s="43"/>
      <c r="I20" s="35">
        <f t="shared" si="0"/>
        <v>915603.65999999992</v>
      </c>
    </row>
    <row r="21" spans="2:9" ht="98.25" customHeight="1" x14ac:dyDescent="0.25">
      <c r="B21" s="38"/>
      <c r="C21" s="20">
        <v>8</v>
      </c>
      <c r="D21" s="19" t="s">
        <v>36</v>
      </c>
      <c r="E21" s="20">
        <v>4543</v>
      </c>
      <c r="F21" s="46"/>
      <c r="G21" s="43">
        <v>32614.26</v>
      </c>
      <c r="H21" s="43"/>
      <c r="I21" s="35">
        <f t="shared" si="0"/>
        <v>882989.39999999991</v>
      </c>
    </row>
    <row r="22" spans="2:9" ht="57" customHeight="1" x14ac:dyDescent="0.25">
      <c r="B22" s="38"/>
      <c r="C22" s="20">
        <v>15</v>
      </c>
      <c r="D22" s="19" t="s">
        <v>41</v>
      </c>
      <c r="E22" s="20">
        <v>264</v>
      </c>
      <c r="F22" s="46"/>
      <c r="G22" s="43"/>
      <c r="H22" s="43">
        <v>200</v>
      </c>
      <c r="I22" s="35">
        <f t="shared" si="0"/>
        <v>883189.39999999991</v>
      </c>
    </row>
    <row r="23" spans="2:9" ht="47.25" customHeight="1" x14ac:dyDescent="0.25">
      <c r="B23" s="38"/>
      <c r="C23" s="20">
        <v>15</v>
      </c>
      <c r="D23" s="19" t="s">
        <v>42</v>
      </c>
      <c r="E23" s="20">
        <v>621</v>
      </c>
      <c r="F23" s="46"/>
      <c r="G23" s="43">
        <v>27977.87</v>
      </c>
      <c r="H23" s="43"/>
      <c r="I23" s="35">
        <f t="shared" si="0"/>
        <v>855211.52999999991</v>
      </c>
    </row>
    <row r="24" spans="2:9" ht="43.5" customHeight="1" x14ac:dyDescent="0.25">
      <c r="B24" s="38"/>
      <c r="C24" s="20">
        <v>15</v>
      </c>
      <c r="D24" s="19" t="s">
        <v>43</v>
      </c>
      <c r="E24" s="20">
        <v>1</v>
      </c>
      <c r="F24" s="46"/>
      <c r="G24" s="43">
        <v>7635.64</v>
      </c>
      <c r="H24" s="43"/>
      <c r="I24" s="35">
        <f t="shared" si="0"/>
        <v>847575.8899999999</v>
      </c>
    </row>
    <row r="25" spans="2:9" ht="63.75" customHeight="1" x14ac:dyDescent="0.25">
      <c r="B25" s="38"/>
      <c r="C25" s="20">
        <v>16</v>
      </c>
      <c r="D25" s="19" t="s">
        <v>38</v>
      </c>
      <c r="E25" s="20">
        <v>4561</v>
      </c>
      <c r="F25" s="46"/>
      <c r="G25" s="43">
        <v>6895</v>
      </c>
      <c r="H25" s="43"/>
      <c r="I25" s="35">
        <f t="shared" si="0"/>
        <v>840680.8899999999</v>
      </c>
    </row>
    <row r="26" spans="2:9" ht="72" customHeight="1" x14ac:dyDescent="0.25">
      <c r="B26" s="38"/>
      <c r="C26" s="20">
        <v>21</v>
      </c>
      <c r="D26" s="19" t="s">
        <v>39</v>
      </c>
      <c r="E26" s="20">
        <v>4562</v>
      </c>
      <c r="F26" s="46"/>
      <c r="G26" s="43">
        <v>3269.99</v>
      </c>
      <c r="H26" s="43"/>
      <c r="I26" s="35">
        <f t="shared" si="0"/>
        <v>837410.89999999991</v>
      </c>
    </row>
    <row r="27" spans="2:9" ht="29.25" customHeight="1" x14ac:dyDescent="0.25">
      <c r="B27" s="38"/>
      <c r="C27" s="20">
        <v>30</v>
      </c>
      <c r="D27" s="19" t="s">
        <v>32</v>
      </c>
      <c r="E27" s="20">
        <v>265</v>
      </c>
      <c r="F27" s="46"/>
      <c r="G27" s="43"/>
      <c r="H27" s="43">
        <v>5000</v>
      </c>
      <c r="I27" s="35">
        <f t="shared" si="0"/>
        <v>842410.89999999991</v>
      </c>
    </row>
    <row r="28" spans="2:9" ht="46.5" customHeight="1" x14ac:dyDescent="0.25">
      <c r="B28" s="38"/>
      <c r="C28" s="20">
        <v>31</v>
      </c>
      <c r="D28" s="19" t="s">
        <v>40</v>
      </c>
      <c r="E28" s="20">
        <v>79818</v>
      </c>
      <c r="F28" s="46"/>
      <c r="G28" s="43">
        <v>43590.5</v>
      </c>
      <c r="H28" s="43"/>
      <c r="I28" s="35">
        <f t="shared" si="0"/>
        <v>798820.39999999991</v>
      </c>
    </row>
    <row r="29" spans="2:9" ht="21" customHeight="1" x14ac:dyDescent="0.25">
      <c r="B29" s="38"/>
      <c r="C29" s="20">
        <v>31</v>
      </c>
      <c r="D29" s="19" t="s">
        <v>28</v>
      </c>
      <c r="E29" s="20" t="s">
        <v>29</v>
      </c>
      <c r="F29" s="46"/>
      <c r="G29" s="43">
        <v>435.93</v>
      </c>
      <c r="H29" s="43"/>
      <c r="I29" s="35">
        <f t="shared" si="0"/>
        <v>798384.46999999986</v>
      </c>
    </row>
    <row r="30" spans="2:9" ht="20.25" customHeight="1" thickBot="1" x14ac:dyDescent="0.3">
      <c r="B30" s="38"/>
      <c r="C30" s="41"/>
      <c r="D30" s="21" t="s">
        <v>22</v>
      </c>
      <c r="E30" s="30"/>
      <c r="F30" s="47"/>
      <c r="G30" s="44">
        <f>SUM(G18:G29)</f>
        <v>207991.88999999998</v>
      </c>
      <c r="H30" s="44">
        <f>SUM(H18:H29)</f>
        <v>5200</v>
      </c>
      <c r="I30" s="35"/>
    </row>
    <row r="31" spans="2:9" ht="18" customHeight="1" x14ac:dyDescent="0.25">
      <c r="G31" s="25"/>
    </row>
    <row r="32" spans="2:9" ht="25.5" customHeight="1" x14ac:dyDescent="0.25"/>
    <row r="36" spans="2:9" x14ac:dyDescent="0.25">
      <c r="B36" s="36" t="s">
        <v>13</v>
      </c>
      <c r="C36" s="36"/>
      <c r="D36" s="62" t="s">
        <v>14</v>
      </c>
      <c r="E36" s="62"/>
      <c r="G36" s="62" t="s">
        <v>16</v>
      </c>
      <c r="H36" s="62"/>
      <c r="I36" s="62"/>
    </row>
    <row r="37" spans="2:9" x14ac:dyDescent="0.25">
      <c r="B37" s="37" t="s">
        <v>23</v>
      </c>
      <c r="C37" s="37"/>
      <c r="D37" s="63" t="s">
        <v>15</v>
      </c>
      <c r="E37" s="63"/>
      <c r="G37" s="63" t="s">
        <v>27</v>
      </c>
      <c r="H37" s="63"/>
      <c r="I37" s="63"/>
    </row>
    <row r="38" spans="2:9" x14ac:dyDescent="0.25">
      <c r="B38" s="36" t="s">
        <v>19</v>
      </c>
      <c r="C38" s="36"/>
      <c r="D38" s="62" t="s">
        <v>20</v>
      </c>
      <c r="E38" s="62"/>
      <c r="G38" s="62" t="s">
        <v>18</v>
      </c>
      <c r="H38" s="62"/>
      <c r="I38" s="62"/>
    </row>
    <row r="39" spans="2:9" x14ac:dyDescent="0.25">
      <c r="D39" s="18"/>
    </row>
    <row r="42" spans="2:9" x14ac:dyDescent="0.25">
      <c r="D42" s="18"/>
    </row>
  </sheetData>
  <mergeCells count="16">
    <mergeCell ref="G36:I36"/>
    <mergeCell ref="G37:I37"/>
    <mergeCell ref="G38:I38"/>
    <mergeCell ref="D36:E36"/>
    <mergeCell ref="D37:E37"/>
    <mergeCell ref="D38:E38"/>
    <mergeCell ref="B2:I2"/>
    <mergeCell ref="G12:I12"/>
    <mergeCell ref="B6:I6"/>
    <mergeCell ref="B7:I7"/>
    <mergeCell ref="B8:I8"/>
    <mergeCell ref="B9:I9"/>
    <mergeCell ref="B11:I11"/>
    <mergeCell ref="B5:I5"/>
    <mergeCell ref="B4:I4"/>
    <mergeCell ref="B3:I3"/>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 2025</vt:lpstr>
      <vt:lpstr>'OCTUBRE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2025-11-11T01:51:46Z</dcterms:modified>
</cp:coreProperties>
</file>