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C9C74EA-C6DC-4B91-933E-A0ADBA245AFF}" xr6:coauthVersionLast="47" xr6:coauthVersionMax="47" xr10:uidLastSave="{00000000-0000-0000-0000-000000000000}"/>
  <bookViews>
    <workbookView xWindow="-120" yWindow="-120" windowWidth="21840" windowHeight="13140" tabRatio="601" xr2:uid="{00000000-000D-0000-FFFF-FFFF00000000}"/>
  </bookViews>
  <sheets>
    <sheet name="DICIEMBRE 2025" sheetId="8" r:id="rId1"/>
  </sheets>
  <definedNames>
    <definedName name="_xlnm.Print_Titles" localSheetId="0">'DICIEMBRE 2025'!$2:$15</definedName>
  </definedNames>
  <calcPr calcId="191029"/>
</workbook>
</file>

<file path=xl/calcChain.xml><?xml version="1.0" encoding="utf-8"?>
<calcChain xmlns="http://schemas.openxmlformats.org/spreadsheetml/2006/main">
  <c r="I30" i="8" l="1"/>
  <c r="I31" i="8" s="1"/>
  <c r="I32" i="8" s="1"/>
  <c r="I33" i="8" s="1"/>
  <c r="I34" i="8" s="1"/>
  <c r="I35" i="8" s="1"/>
  <c r="I36" i="8" s="1"/>
  <c r="I37" i="8" s="1"/>
  <c r="I38" i="8" s="1"/>
  <c r="I39" i="8" s="1"/>
  <c r="I40" i="8" s="1"/>
  <c r="I41" i="8" s="1"/>
  <c r="I42" i="8" s="1"/>
  <c r="I43" i="8" s="1"/>
  <c r="H44" i="8" l="1"/>
  <c r="G44" i="8"/>
  <c r="I18" i="8"/>
  <c r="I19" i="8" s="1"/>
  <c r="I20" i="8" s="1"/>
  <c r="I21" i="8" s="1"/>
  <c r="I22" i="8" l="1"/>
  <c r="I23" i="8" s="1"/>
  <c r="I24" i="8" s="1"/>
  <c r="I25" i="8" s="1"/>
  <c r="I26" i="8" s="1"/>
  <c r="I27" i="8" s="1"/>
  <c r="I28" i="8" s="1"/>
  <c r="I29" i="8" s="1"/>
</calcChain>
</file>

<file path=xl/sharedStrings.xml><?xml version="1.0" encoding="utf-8"?>
<sst xmlns="http://schemas.openxmlformats.org/spreadsheetml/2006/main" count="58" uniqueCount="58">
  <si>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</si>
  <si>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</si>
  <si>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</si>
  <si>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</si>
  <si>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</si>
  <si>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</si>
  <si>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</si>
  <si>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</si>
  <si>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</si>
  <si>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</si>
  <si>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</si>
  <si>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</si>
  <si>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</si>
  <si>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</si>
  <si>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</si>
  <si>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</si>
  <si>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</si>
  <si>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</si>
  <si>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</si>
  <si>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</si>
  <si>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</si>
  <si>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</si>
  <si>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</si>
  <si>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</si>
  <si>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</si>
  <si>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</si>
  <si>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</si>
  <si>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Lic. Marcelino Merán Rodríguez</t>
  </si>
  <si>
    <t>COMISIONES Y CARGOS BANCARIOS</t>
  </si>
  <si>
    <t>VARIOS</t>
  </si>
  <si>
    <t>AL 31 DE DICIEMBRE DEL 2025</t>
  </si>
  <si>
    <t>Transferencia (aporte Central Romana correspondiente al mes de diciembre/2025).</t>
  </si>
  <si>
    <t>DICIEMBRE</t>
  </si>
  <si>
    <t xml:space="preserve"> BALANCE AL 28 DE NOVIEMBRE, 2025</t>
  </si>
  <si>
    <t>MARIA CECILIA PEÑA ALONZO (reposición del fondo de caja chica Regional Ozama Metropolitana, Santo Domingo Este, de este Consejo Nacional de drogas, comprobantes del 108 al 140).</t>
  </si>
  <si>
    <t>HELEM NATHALY RODRÍGUEZ FLETE (reposición del fondo de caja chica Regional Cibao Norte Santiago, de este Consejo Nacional de drogas, comprobantes del 2397 al 2424).</t>
  </si>
  <si>
    <t>TRANSFERENCIA (pago viáticos y peaje al personal designado por la Regional del Ozama Metropolitana Santo Domingo Este, que se trasladó al municipio de Guánanico, provincia Puerto Plata, para coordinar jornada en prevención de drogas, formación del voluntariado y firma de acuerdo con la Alcaldía de dicho municipio , en fecha 10/10/2025).</t>
  </si>
  <si>
    <t>BRYAN JESUS DE LOS SANTOS BRETON (pago ayuda económica para cubrir gastos médicos y hospitalización, con la aprobación de la presidencia de este Consejo Nacional de Drogas).</t>
  </si>
  <si>
    <t>DANIA ELIZABETH ZORRILLA RAMIREZ (reposición del fondo de caja chica SEDE de este Consejo Nacional de Drogas, comprobantes del 20254 al 20300).</t>
  </si>
  <si>
    <t>TRANSFERENCIA (pago de bolsillo al Lic. Rafael Sebastian Oteenwalder Jimenez, asesor del Consejo Nacional de drogas, que participó en el " VI Congreso International de Justicia Restaurativa y Justicia Terapeutica", organizado por la Dirección de seguridad democrática de la Secretaría Gral. del sistema de la integración centroamericana (SG-Sica), celebrado en la ciudad de San José, Costa Rica, en fecha del 03 al 07/11/2025).</t>
  </si>
  <si>
    <t>TRANSFERENCIA (pago viáticos y peaje al personal designado por el Departamento de investigaciónes, que se trasladó al multiuso de la provincia la Vega, como seguridad avanzada del presidente de este Consejo Nacional de drogas, en fecha 28/06/2025).</t>
  </si>
  <si>
    <t>Transferencia (pago viáticos al personal desiganado por el Departamento de investigaciones, que se trasladó a la Regional Cibao Norte, Santiago y Cibao Noreste, San Francisco, como seguridad de avanzada del presidente de este Consejo Nacional de drogas, para la supervisión de sus instalaciones, en fecha 15/05/2025).</t>
  </si>
  <si>
    <t>Transferencia (pago viáticos al personal designado por la División de contabilidad, que se trraladó a las Regionales de Barahona, Santiago, San Francisco de Macorís, CAINNACSP, Ozama Metropolitana y SEDE, para la toma física de intentario de activos fijos y arqueos de caja chica, correspondiente al cierre de operaciones contables del 31/12/2025)</t>
  </si>
  <si>
    <t>TRANSFERENCIA (pago viáticos y hospedaje al personal designado por la División de servicios generales, que se trasladó al Regional Enriquillo Barahona para realizar trabajos de reparación y remosamiento del local que albergaba dicha Regionall, realizados en fechas 16,17 y 18/12/2025).</t>
  </si>
  <si>
    <t>TRANSFERENCIA (de la cuenta Recursos Extraordinarios a la Operativa, para desembolsos de cajas chicas y viáticos).</t>
  </si>
  <si>
    <t>MARIA CECILIA PEÑA ALONZO (reposición del fondo de caja chica Regional Ozama Metropolitana, Santo Domingo Este, de este Consejo Nacional de drogas, comprobantes del  al ).</t>
  </si>
  <si>
    <t>ADRIANA RUBIO FELIZ (reposición de caja chica de la Regional Enriquillo, Barahona de este Consejo Nacional de drogas, comprobantes del 2564 al 2582).</t>
  </si>
  <si>
    <t>YULISSA PÉREZ DE OVALLE (reposición caja chica de la Regional Cibao Noreste, San Francisco de Macorís de este Consejo Nacional de drogas, comprobantes del 1649 al 1655).</t>
  </si>
  <si>
    <t>MÁXIMA MERCEDES BORBÓN BAUTISTA (reposición de caja chica de la Regional Cibao Norte, Santiago de este Consejo Nacional de drogas, comprobantes del 2425 al 2441).</t>
  </si>
  <si>
    <t>DANIA ELIZABETH ZORRILLA RAMIREZ (reposición del fondo de caja chica SEDE de este Consejo Nacional de Drogas, comprobantes del 20301 al 20303).</t>
  </si>
  <si>
    <t>TRANSFERENCIA (pago viáticos al personal designado por el Departamento de Educación Preventiva Integral, que se trasladó al municipio de Jarabacoa, provincia la Vega, para impartir conversatorio en prevención de droga, en cordinación con la Dirección General de la policía escolar, realizaso en el Politécnico Luis Ernesto Gomez, en fecha 19/11/2025).</t>
  </si>
  <si>
    <t>TRANSFERENCIA (pago viáticos al personal designado por la Regional Del Cibao Norte, Santiago, que se trasladó a la provincia la Vega para impartir conversatorio sobre el impacto del uso de drogas y dispositivos en el ámbito laboral, realizado en la empresa Sakira Manufacturing, Inc, sector zona franca, en fecha 03/11/2025).</t>
  </si>
  <si>
    <t>TRANSFERENCIA (pago viáticos al personal designado por la Regional Del Cibao Norte, Santiago, que se trasladó a al municipio Guananico, provincia Puerto Plata, para realizar un encuentro con los Alcaldes de varios municipios, en fecha 14/11/2025).</t>
  </si>
  <si>
    <t>TRANSFERENCIA (pago viáticos al personal designado por la Regional Del Cibao Norte, Santiago, que se trasladó a la provincia Espaillat, Moca, para impartir conversatorios en el ámbito deportivo, en el marco de la inauguración del torneo nacional de ligas, realizados en el estadio Bragañita García, en fecha 10/11/2025).</t>
  </si>
  <si>
    <t>TRANSFERENCIA ((pago viáticos al personal designado por la presidencia de este CND, que se trasladó a las Regionales la Romana e Hihuey, en compañía del prisidente del CND, para coordinar actividades de prevención de sustancias psicoactivas, reuniones con diferentes instituciones y visita al gobernador de Higuey, en fecha 17/09/2025).</t>
  </si>
  <si>
    <t>TRANSFERENCIA (pago viáticos al personal desigando por el Departamento de investigaciones, que se trasladó a la Regional de Barahona de este CnD a retirar el arma de fuego que dicha Regional tenia asignada, en fecha 02/11/2025).</t>
  </si>
  <si>
    <t>TRANSFERENCIA (pago viáticos al personal designado por el Departamento de prevención comunitaria de prevención, enfocados a la familia, en fecha 21/11/2025).</t>
  </si>
  <si>
    <t>DÉBITO AUTORIZADO (pago consumos realizados en la tarjeta visa corporativa asignada al presidente de este Consejo Nacional de Drogas al corte del dia 14/12/2025).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</si>
</sst>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6"/>
  <sheetViews>
    <sheetView tabSelected="1" topLeftCell="A19" workbookViewId="0">
      <selection activeCell="E22" sqref="E22"/>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0" t="s">
        <v>0</v>
      </c>
      <c r="C2" s="50"/>
      <c r="D2" s="50"/>
      <c r="E2" s="50"/>
      <c r="F2" s="50"/>
      <c r="G2" s="50"/>
      <c r="H2" s="50"/>
      <c r="I2" s="50"/>
    </row>
    <row r="3" spans="1:11" x14ac:dyDescent="0.25">
      <c r="B3" s="54" t="s">
        <v>1</v>
      </c>
      <c r="C3" s="54"/>
      <c r="D3" s="54"/>
      <c r="E3" s="54"/>
      <c r="F3" s="54"/>
      <c r="G3" s="54"/>
      <c r="H3" s="54"/>
      <c r="I3" s="54"/>
    </row>
    <row r="4" spans="1:11" ht="22.5" customHeight="1" x14ac:dyDescent="0.25">
      <c r="A4" s="40"/>
      <c r="B4" s="61" t="s">
        <v>24</v>
      </c>
      <c r="C4" s="61"/>
      <c r="D4" s="61"/>
      <c r="E4" s="61"/>
      <c r="F4" s="61"/>
      <c r="G4" s="61"/>
      <c r="H4" s="61"/>
      <c r="I4" s="61"/>
    </row>
    <row r="5" spans="1:11" ht="15" customHeight="1" x14ac:dyDescent="0.25">
      <c r="B5" s="61" t="s">
        <v>25</v>
      </c>
      <c r="C5" s="61"/>
      <c r="D5" s="61"/>
      <c r="E5" s="61"/>
      <c r="F5" s="61"/>
      <c r="G5" s="61"/>
      <c r="H5" s="61"/>
      <c r="I5" s="61"/>
    </row>
    <row r="6" spans="1:11" x14ac:dyDescent="0.25">
      <c r="B6" s="54"/>
      <c r="C6" s="54"/>
      <c r="D6" s="54"/>
      <c r="E6" s="54"/>
      <c r="F6" s="54"/>
      <c r="G6" s="54"/>
      <c r="H6" s="54"/>
      <c r="I6" s="54"/>
    </row>
    <row r="7" spans="1:11" ht="19.5" x14ac:dyDescent="0.25">
      <c r="B7" s="55" t="s">
        <v>2</v>
      </c>
      <c r="C7" s="55"/>
      <c r="D7" s="55"/>
      <c r="E7" s="55"/>
      <c r="F7" s="55"/>
      <c r="G7" s="55"/>
      <c r="H7" s="55"/>
      <c r="I7" s="55"/>
    </row>
    <row r="8" spans="1:11" x14ac:dyDescent="0.25">
      <c r="B8" s="56" t="s">
        <v>3</v>
      </c>
      <c r="C8" s="56"/>
      <c r="D8" s="56"/>
      <c r="E8" s="56"/>
      <c r="F8" s="56"/>
      <c r="G8" s="56"/>
      <c r="H8" s="56"/>
      <c r="I8" s="56"/>
    </row>
    <row r="9" spans="1:11" ht="20.25" thickBot="1" x14ac:dyDescent="0.3">
      <c r="B9" s="55" t="s">
        <v>30</v>
      </c>
      <c r="C9" s="55"/>
      <c r="D9" s="55"/>
      <c r="E9" s="55"/>
      <c r="F9" s="55"/>
      <c r="G9" s="55"/>
      <c r="H9" s="55"/>
      <c r="I9" s="55"/>
    </row>
    <row r="10" spans="1:11" ht="21" x14ac:dyDescent="0.25">
      <c r="B10" s="1"/>
      <c r="C10" s="2"/>
      <c r="D10" s="3"/>
      <c r="E10" s="2"/>
      <c r="F10" s="2"/>
      <c r="G10" s="2"/>
      <c r="H10" s="2"/>
      <c r="I10" s="4"/>
    </row>
    <row r="11" spans="1:11" ht="15.75" thickBot="1" x14ac:dyDescent="0.3">
      <c r="B11" s="57" t="s">
        <v>26</v>
      </c>
      <c r="C11" s="58"/>
      <c r="D11" s="58"/>
      <c r="E11" s="59"/>
      <c r="F11" s="58"/>
      <c r="G11" s="58"/>
      <c r="H11" s="58"/>
      <c r="I11" s="60"/>
      <c r="K11" s="29"/>
    </row>
    <row r="12" spans="1:11" x14ac:dyDescent="0.25">
      <c r="B12" s="23"/>
      <c r="C12" s="24"/>
      <c r="D12" s="23"/>
      <c r="E12" s="26" t="s">
        <v>21</v>
      </c>
      <c r="F12" s="6"/>
      <c r="G12" s="51" t="s">
        <v>4</v>
      </c>
      <c r="H12" s="52"/>
      <c r="I12" s="53"/>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32</v>
      </c>
      <c r="C16" s="15"/>
      <c r="D16" s="16"/>
      <c r="E16" s="17"/>
      <c r="F16" s="45"/>
      <c r="G16" s="48"/>
      <c r="H16" s="42"/>
      <c r="I16" s="34"/>
    </row>
    <row r="17" spans="2:9" x14ac:dyDescent="0.25">
      <c r="B17" s="38" t="s">
        <v>12</v>
      </c>
      <c r="C17" s="22"/>
      <c r="D17" s="21" t="s">
        <v>33</v>
      </c>
      <c r="E17" s="20"/>
      <c r="F17" s="46"/>
      <c r="G17" s="49"/>
      <c r="H17" s="43"/>
      <c r="I17" s="35">
        <v>457098.3</v>
      </c>
    </row>
    <row r="18" spans="2:9" ht="57" customHeight="1" x14ac:dyDescent="0.25">
      <c r="B18" s="38"/>
      <c r="C18" s="20">
        <v>9</v>
      </c>
      <c r="D18" s="19" t="s">
        <v>34</v>
      </c>
      <c r="E18" s="20">
        <v>79822</v>
      </c>
      <c r="F18" s="46"/>
      <c r="G18" s="43">
        <v>21571.3</v>
      </c>
      <c r="H18" s="43"/>
      <c r="I18" s="35">
        <f>+I17-G18+H18</f>
        <v>435527</v>
      </c>
    </row>
    <row r="19" spans="2:9" ht="52.5" customHeight="1" x14ac:dyDescent="0.25">
      <c r="B19" s="38"/>
      <c r="C19" s="20">
        <v>10</v>
      </c>
      <c r="D19" s="19" t="s">
        <v>35</v>
      </c>
      <c r="E19" s="20">
        <v>79823</v>
      </c>
      <c r="F19" s="46"/>
      <c r="G19" s="43">
        <v>30030.84</v>
      </c>
      <c r="H19" s="43"/>
      <c r="I19" s="35">
        <f t="shared" ref="I19:I43" si="0">+I18-G19+H19</f>
        <v>405496.16</v>
      </c>
    </row>
    <row r="20" spans="2:9" ht="99" customHeight="1" x14ac:dyDescent="0.25">
      <c r="B20" s="38"/>
      <c r="C20" s="20">
        <v>15</v>
      </c>
      <c r="D20" s="19" t="s">
        <v>36</v>
      </c>
      <c r="E20" s="20">
        <v>4607</v>
      </c>
      <c r="F20" s="46"/>
      <c r="G20" s="43">
        <v>7963.13</v>
      </c>
      <c r="H20" s="43"/>
      <c r="I20" s="35">
        <f t="shared" si="0"/>
        <v>397533.02999999997</v>
      </c>
    </row>
    <row r="21" spans="2:9" ht="55.5" customHeight="1" x14ac:dyDescent="0.25">
      <c r="B21" s="38"/>
      <c r="C21" s="20">
        <v>15</v>
      </c>
      <c r="D21" s="19" t="s">
        <v>37</v>
      </c>
      <c r="E21" s="20">
        <v>79824</v>
      </c>
      <c r="F21" s="46"/>
      <c r="G21" s="43">
        <v>130000</v>
      </c>
      <c r="H21" s="43"/>
      <c r="I21" s="35">
        <f t="shared" si="0"/>
        <v>267533.02999999997</v>
      </c>
    </row>
    <row r="22" spans="2:9" ht="55.5" customHeight="1" x14ac:dyDescent="0.25">
      <c r="B22" s="38"/>
      <c r="C22" s="20">
        <v>15</v>
      </c>
      <c r="D22" s="19" t="s">
        <v>57</v>
      </c>
      <c r="E22" s="20">
        <v>598</v>
      </c>
      <c r="F22" s="46"/>
      <c r="G22" s="43">
        <v>5484.26</v>
      </c>
      <c r="H22" s="43"/>
      <c r="I22" s="35">
        <f t="shared" si="0"/>
        <v>262048.76999999996</v>
      </c>
    </row>
    <row r="23" spans="2:9" ht="78" customHeight="1" x14ac:dyDescent="0.25">
      <c r="B23" s="38"/>
      <c r="C23" s="20">
        <v>16</v>
      </c>
      <c r="D23" s="19" t="s">
        <v>43</v>
      </c>
      <c r="E23" s="20">
        <v>4650</v>
      </c>
      <c r="F23" s="46"/>
      <c r="G23" s="43">
        <v>46295</v>
      </c>
      <c r="H23" s="43"/>
      <c r="I23" s="35">
        <f t="shared" si="0"/>
        <v>215753.76999999996</v>
      </c>
    </row>
    <row r="24" spans="2:9" ht="43.5" customHeight="1" x14ac:dyDescent="0.25">
      <c r="B24" s="38"/>
      <c r="C24" s="20">
        <v>18</v>
      </c>
      <c r="D24" s="19" t="s">
        <v>38</v>
      </c>
      <c r="E24" s="20">
        <v>79825</v>
      </c>
      <c r="F24" s="46"/>
      <c r="G24" s="43">
        <v>44297.14</v>
      </c>
      <c r="H24" s="43"/>
      <c r="I24" s="35">
        <f t="shared" si="0"/>
        <v>171456.62999999995</v>
      </c>
    </row>
    <row r="25" spans="2:9" ht="104.25" customHeight="1" x14ac:dyDescent="0.25">
      <c r="B25" s="38"/>
      <c r="C25" s="20">
        <v>23</v>
      </c>
      <c r="D25" s="19" t="s">
        <v>39</v>
      </c>
      <c r="E25" s="20">
        <v>4637</v>
      </c>
      <c r="F25" s="46"/>
      <c r="G25" s="43">
        <v>11282.88</v>
      </c>
      <c r="H25" s="43"/>
      <c r="I25" s="35">
        <f t="shared" si="0"/>
        <v>160173.74999999994</v>
      </c>
    </row>
    <row r="26" spans="2:9" ht="74.25" customHeight="1" x14ac:dyDescent="0.25">
      <c r="B26" s="38"/>
      <c r="C26" s="20">
        <v>23</v>
      </c>
      <c r="D26" s="19" t="s">
        <v>40</v>
      </c>
      <c r="E26" s="20">
        <v>4639</v>
      </c>
      <c r="F26" s="46"/>
      <c r="G26" s="43">
        <v>2400</v>
      </c>
      <c r="H26" s="43"/>
      <c r="I26" s="35">
        <f t="shared" si="0"/>
        <v>157773.74999999994</v>
      </c>
    </row>
    <row r="27" spans="2:9" ht="85.5" customHeight="1" x14ac:dyDescent="0.25">
      <c r="B27" s="38"/>
      <c r="C27" s="20">
        <v>23</v>
      </c>
      <c r="D27" s="19" t="s">
        <v>41</v>
      </c>
      <c r="E27" s="20">
        <v>4641</v>
      </c>
      <c r="F27" s="46"/>
      <c r="G27" s="43">
        <v>5550</v>
      </c>
      <c r="H27" s="43"/>
      <c r="I27" s="35">
        <f t="shared" si="0"/>
        <v>152223.74999999994</v>
      </c>
    </row>
    <row r="28" spans="2:9" ht="100.5" customHeight="1" x14ac:dyDescent="0.25">
      <c r="B28" s="38"/>
      <c r="C28" s="20">
        <v>23</v>
      </c>
      <c r="D28" s="19" t="s">
        <v>42</v>
      </c>
      <c r="E28" s="20">
        <v>4644</v>
      </c>
      <c r="F28" s="46"/>
      <c r="G28" s="43">
        <v>11660</v>
      </c>
      <c r="H28" s="43"/>
      <c r="I28" s="35">
        <f t="shared" si="0"/>
        <v>140563.74999999994</v>
      </c>
    </row>
    <row r="29" spans="2:9" ht="42" customHeight="1" x14ac:dyDescent="0.25">
      <c r="B29" s="38"/>
      <c r="C29" s="20">
        <v>23</v>
      </c>
      <c r="D29" s="19" t="s">
        <v>44</v>
      </c>
      <c r="E29" s="20">
        <v>70</v>
      </c>
      <c r="F29" s="46"/>
      <c r="G29" s="43"/>
      <c r="H29" s="43">
        <v>1000000</v>
      </c>
      <c r="I29" s="35">
        <f t="shared" si="0"/>
        <v>1140563.75</v>
      </c>
    </row>
    <row r="30" spans="2:9" ht="45" customHeight="1" x14ac:dyDescent="0.25">
      <c r="B30" s="38"/>
      <c r="C30" s="20">
        <v>30</v>
      </c>
      <c r="D30" s="19" t="s">
        <v>46</v>
      </c>
      <c r="E30" s="20">
        <v>79826</v>
      </c>
      <c r="F30" s="46"/>
      <c r="G30" s="43">
        <v>5317.86</v>
      </c>
      <c r="H30" s="43"/>
      <c r="I30" s="35">
        <f t="shared" si="0"/>
        <v>1135245.8899999999</v>
      </c>
    </row>
    <row r="31" spans="2:9" ht="57" customHeight="1" x14ac:dyDescent="0.25">
      <c r="B31" s="38"/>
      <c r="C31" s="20">
        <v>30</v>
      </c>
      <c r="D31" s="19" t="s">
        <v>47</v>
      </c>
      <c r="E31" s="20">
        <v>79827</v>
      </c>
      <c r="F31" s="46"/>
      <c r="G31" s="43">
        <v>3320</v>
      </c>
      <c r="H31" s="43"/>
      <c r="I31" s="35">
        <f t="shared" si="0"/>
        <v>1131925.8899999999</v>
      </c>
    </row>
    <row r="32" spans="2:9" ht="54" customHeight="1" x14ac:dyDescent="0.25">
      <c r="B32" s="38"/>
      <c r="C32" s="20">
        <v>30</v>
      </c>
      <c r="D32" s="19" t="s">
        <v>48</v>
      </c>
      <c r="E32" s="20">
        <v>79828</v>
      </c>
      <c r="F32" s="46"/>
      <c r="G32" s="43">
        <v>14105.94</v>
      </c>
      <c r="H32" s="43"/>
      <c r="I32" s="35">
        <f t="shared" si="0"/>
        <v>1117819.95</v>
      </c>
    </row>
    <row r="33" spans="2:9" ht="39.75" customHeight="1" x14ac:dyDescent="0.25">
      <c r="B33" s="38"/>
      <c r="C33" s="20">
        <v>30</v>
      </c>
      <c r="D33" s="19" t="s">
        <v>49</v>
      </c>
      <c r="E33" s="20">
        <v>79829</v>
      </c>
      <c r="F33" s="46"/>
      <c r="G33" s="43">
        <v>4800</v>
      </c>
      <c r="H33" s="43"/>
      <c r="I33" s="35">
        <f t="shared" si="0"/>
        <v>1113019.95</v>
      </c>
    </row>
    <row r="34" spans="2:9" ht="59.25" customHeight="1" x14ac:dyDescent="0.25">
      <c r="B34" s="38"/>
      <c r="C34" s="20">
        <v>30</v>
      </c>
      <c r="D34" s="19" t="s">
        <v>45</v>
      </c>
      <c r="E34" s="20">
        <v>79830</v>
      </c>
      <c r="F34" s="46"/>
      <c r="G34" s="43">
        <v>13091.87</v>
      </c>
      <c r="H34" s="43"/>
      <c r="I34" s="35">
        <f t="shared" si="0"/>
        <v>1099928.0799999998</v>
      </c>
    </row>
    <row r="35" spans="2:9" ht="99.75" customHeight="1" x14ac:dyDescent="0.25">
      <c r="B35" s="38"/>
      <c r="C35" s="20">
        <v>30</v>
      </c>
      <c r="D35" s="19" t="s">
        <v>50</v>
      </c>
      <c r="E35" s="20">
        <v>4679</v>
      </c>
      <c r="F35" s="46"/>
      <c r="G35" s="43">
        <v>2212.5</v>
      </c>
      <c r="H35" s="43"/>
      <c r="I35" s="35">
        <f t="shared" si="0"/>
        <v>1097715.5799999998</v>
      </c>
    </row>
    <row r="36" spans="2:9" ht="83.25" customHeight="1" x14ac:dyDescent="0.25">
      <c r="B36" s="38"/>
      <c r="C36" s="20">
        <v>30</v>
      </c>
      <c r="D36" s="19" t="s">
        <v>51</v>
      </c>
      <c r="E36" s="20">
        <v>4680</v>
      </c>
      <c r="F36" s="46"/>
      <c r="G36" s="43">
        <v>3137.5</v>
      </c>
      <c r="H36" s="43"/>
      <c r="I36" s="35">
        <f t="shared" si="0"/>
        <v>1094578.0799999998</v>
      </c>
    </row>
    <row r="37" spans="2:9" ht="67.5" customHeight="1" x14ac:dyDescent="0.25">
      <c r="B37" s="38"/>
      <c r="C37" s="20">
        <v>30</v>
      </c>
      <c r="D37" s="19" t="s">
        <v>52</v>
      </c>
      <c r="E37" s="20">
        <v>4681</v>
      </c>
      <c r="F37" s="46"/>
      <c r="G37" s="43">
        <v>3911.26</v>
      </c>
      <c r="H37" s="43"/>
      <c r="I37" s="35">
        <f t="shared" si="0"/>
        <v>1090666.8199999998</v>
      </c>
    </row>
    <row r="38" spans="2:9" ht="81.75" customHeight="1" x14ac:dyDescent="0.25">
      <c r="B38" s="38"/>
      <c r="C38" s="20">
        <v>30</v>
      </c>
      <c r="D38" s="19" t="s">
        <v>53</v>
      </c>
      <c r="E38" s="20">
        <v>4682</v>
      </c>
      <c r="F38" s="46"/>
      <c r="G38" s="43">
        <v>4112.5</v>
      </c>
      <c r="H38" s="43"/>
      <c r="I38" s="35">
        <f t="shared" si="0"/>
        <v>1086554.3199999998</v>
      </c>
    </row>
    <row r="39" spans="2:9" ht="95.25" customHeight="1" x14ac:dyDescent="0.25">
      <c r="B39" s="38"/>
      <c r="C39" s="20">
        <v>30</v>
      </c>
      <c r="D39" s="19" t="s">
        <v>54</v>
      </c>
      <c r="E39" s="20">
        <v>4683</v>
      </c>
      <c r="F39" s="46"/>
      <c r="G39" s="43">
        <v>19028.63</v>
      </c>
      <c r="H39" s="43"/>
      <c r="I39" s="35">
        <f t="shared" si="0"/>
        <v>1067525.69</v>
      </c>
    </row>
    <row r="40" spans="2:9" ht="69.75" customHeight="1" x14ac:dyDescent="0.25">
      <c r="B40" s="38"/>
      <c r="C40" s="20">
        <v>30</v>
      </c>
      <c r="D40" s="19" t="s">
        <v>55</v>
      </c>
      <c r="E40" s="20">
        <v>4684</v>
      </c>
      <c r="F40" s="46"/>
      <c r="G40" s="43">
        <v>3137.5</v>
      </c>
      <c r="H40" s="43"/>
      <c r="I40" s="35">
        <f t="shared" si="0"/>
        <v>1064388.19</v>
      </c>
    </row>
    <row r="41" spans="2:9" ht="57.75" customHeight="1" x14ac:dyDescent="0.25">
      <c r="B41" s="38"/>
      <c r="C41" s="20">
        <v>30</v>
      </c>
      <c r="D41" s="19" t="s">
        <v>56</v>
      </c>
      <c r="E41" s="20">
        <v>4685</v>
      </c>
      <c r="F41" s="46"/>
      <c r="G41" s="43">
        <v>5390</v>
      </c>
      <c r="H41" s="43"/>
      <c r="I41" s="35">
        <f t="shared" si="0"/>
        <v>1058998.19</v>
      </c>
    </row>
    <row r="42" spans="2:9" ht="37.5" customHeight="1" x14ac:dyDescent="0.25">
      <c r="B42" s="38"/>
      <c r="C42" s="20">
        <v>30</v>
      </c>
      <c r="D42" s="19" t="s">
        <v>31</v>
      </c>
      <c r="E42" s="20">
        <v>267</v>
      </c>
      <c r="F42" s="46"/>
      <c r="G42" s="43"/>
      <c r="H42" s="43">
        <v>5000</v>
      </c>
      <c r="I42" s="35">
        <f t="shared" si="0"/>
        <v>1063998.19</v>
      </c>
    </row>
    <row r="43" spans="2:9" ht="21" customHeight="1" x14ac:dyDescent="0.25">
      <c r="B43" s="38"/>
      <c r="C43" s="20">
        <v>31</v>
      </c>
      <c r="D43" s="19" t="s">
        <v>28</v>
      </c>
      <c r="E43" s="20" t="s">
        <v>29</v>
      </c>
      <c r="F43" s="46"/>
      <c r="G43" s="43">
        <v>775.31</v>
      </c>
      <c r="H43" s="43"/>
      <c r="I43" s="35">
        <f t="shared" si="0"/>
        <v>1063222.8799999999</v>
      </c>
    </row>
    <row r="44" spans="2:9" ht="20.25" customHeight="1" thickBot="1" x14ac:dyDescent="0.3">
      <c r="B44" s="38"/>
      <c r="C44" s="41"/>
      <c r="D44" s="21" t="s">
        <v>22</v>
      </c>
      <c r="E44" s="30"/>
      <c r="F44" s="47"/>
      <c r="G44" s="44">
        <f>SUM(G18:G43)</f>
        <v>398875.42</v>
      </c>
      <c r="H44" s="44">
        <f>SUM(H18:H43)</f>
        <v>1005000</v>
      </c>
      <c r="I44" s="35"/>
    </row>
    <row r="45" spans="2:9" ht="18" customHeight="1" x14ac:dyDescent="0.25">
      <c r="G45" s="25"/>
    </row>
    <row r="46" spans="2:9" ht="25.5" customHeight="1" x14ac:dyDescent="0.25"/>
    <row r="50" spans="2:9" x14ac:dyDescent="0.25">
      <c r="B50" s="36" t="s">
        <v>13</v>
      </c>
      <c r="C50" s="36"/>
      <c r="D50" s="62" t="s">
        <v>14</v>
      </c>
      <c r="E50" s="62"/>
      <c r="G50" s="62" t="s">
        <v>16</v>
      </c>
      <c r="H50" s="62"/>
      <c r="I50" s="62"/>
    </row>
    <row r="51" spans="2:9" x14ac:dyDescent="0.25">
      <c r="B51" s="37" t="s">
        <v>23</v>
      </c>
      <c r="C51" s="37"/>
      <c r="D51" s="63" t="s">
        <v>15</v>
      </c>
      <c r="E51" s="63"/>
      <c r="G51" s="63" t="s">
        <v>27</v>
      </c>
      <c r="H51" s="63"/>
      <c r="I51" s="63"/>
    </row>
    <row r="52" spans="2:9" x14ac:dyDescent="0.25">
      <c r="B52" s="36" t="s">
        <v>19</v>
      </c>
      <c r="C52" s="36"/>
      <c r="D52" s="62" t="s">
        <v>20</v>
      </c>
      <c r="E52" s="62"/>
      <c r="G52" s="62" t="s">
        <v>18</v>
      </c>
      <c r="H52" s="62"/>
      <c r="I52" s="62"/>
    </row>
    <row r="53" spans="2:9" x14ac:dyDescent="0.25">
      <c r="D53" s="18"/>
    </row>
    <row r="56" spans="2:9" x14ac:dyDescent="0.25">
      <c r="D56" s="18"/>
    </row>
  </sheetData>
  <mergeCells count="16">
    <mergeCell ref="G50:I50"/>
    <mergeCell ref="G51:I51"/>
    <mergeCell ref="G52:I52"/>
    <mergeCell ref="D50:E50"/>
    <mergeCell ref="D51:E51"/>
    <mergeCell ref="D52:E52"/>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 2025</vt:lpstr>
      <vt:lpstr>'DICIEMBRE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2026-01-12T15:19:52Z</dcterms:modified>
</cp:coreProperties>
</file>