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3E247E4F-6489-49FC-9576-A6B9B312E70B}"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definedNames>
    <definedName name="_xlnm.Print_Titles" localSheetId="0">ameAA!$2:$15</definedName>
  </definedNames>
  <calcPr calcId="191029"/>
</workbook>
</file>

<file path=xl/calcChain.xml><?xml version="1.0" encoding="utf-8"?>
<calcChain xmlns="http://schemas.openxmlformats.org/spreadsheetml/2006/main">
  <c r="I18" i="8" l="1"/>
  <c r="I19" i="8" l="1"/>
  <c r="G32" i="8"/>
  <c r="I20" i="8" l="1"/>
  <c r="I21" i="8" s="1"/>
  <c r="I22" i="8" s="1"/>
  <c r="I23" i="8" s="1"/>
  <c r="I24" i="8" s="1"/>
  <c r="I25" i="8" s="1"/>
  <c r="I26" i="8" s="1"/>
  <c r="H32" i="8"/>
  <c r="I27" i="8" l="1"/>
  <c r="I28" i="8" s="1"/>
  <c r="I29" i="8" s="1"/>
  <c r="I30" i="8" s="1"/>
  <c r="I31" i="8" s="1"/>
</calcChain>
</file>

<file path=xl/sharedStrings.xml><?xml version="1.0" encoding="utf-8"?>
<sst xmlns="http://schemas.openxmlformats.org/spreadsheetml/2006/main" count="46" uniqueCount="46">
  <si>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</si>
  <si>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</si>
  <si>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</si>
  <si>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</si>
  <si>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</si>
  <si>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</si>
  <si>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</si>
  <si>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</si>
  <si>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</si>
  <si>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</si>
  <si>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</si>
  <si>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</si>
  <si>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</si>
  <si>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</si>
  <si>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</si>
  <si>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</si>
  <si>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</si>
  <si>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</si>
  <si>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</si>
  <si>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</si>
  <si>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</si>
  <si>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</si>
  <si>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</si>
  <si>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</si>
  <si>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</si>
  <si>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</si>
  <si>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</si>
  <si>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Lic. Marcelino Merán Rodríguez</t>
  </si>
  <si>
    <t>AL 29 DE AGOSTO DEL 2025</t>
  </si>
  <si>
    <t>AGOSTO</t>
  </si>
  <si>
    <t>DANIA ELIZABETH ZORRILLA RANIREZ (reposición del fondo de caja de la SEDE de este Consejo Nacional de Drogas, comprobantes del 20059 al 20093).</t>
  </si>
  <si>
    <t xml:space="preserve"> BALANCE AL 31 DE JULIO, 2025</t>
  </si>
  <si>
    <t>COLECTOR IMPUESTOS INTERNOS (pago de las retenciones del 100% del ITBIS, realizadas mediante cheques a proveedores del Estado, correspondientes al mes de julio 2025).</t>
  </si>
  <si>
    <t>COLECTOR IMPUESTOS INTERNOS (pago de las retenciones del 5% y 2% del ISR, realizadas mediante cheques a proveedores del Estado, correspondientes al mes de julio 2025).</t>
  </si>
  <si>
    <t>CARLOS OSCAR NUÑEZ DIAZ (pago confección de (11) manteles para uso de almuerzos ejecutivos y actividades en el salón Jacinto Peynado y el salón de Presidencia de este CND).</t>
  </si>
  <si>
    <t>TRANSFERENCIA (pago de viáticos al personal designado por la presidencia Monseñor Nouel, para acompañar al presidente de este CND en la ruta de prevención, en fecha 26/06/2025).</t>
  </si>
  <si>
    <t>TRANSFERENCIA (desde la cuenta operativa a la prestamo, para cubrir cuotas de préstamos empleado felíz debitadas de la cuenta de préstamo y saldos pendientes en banco de los prestamo de empleados desvinculados del CND).</t>
  </si>
  <si>
    <t>YULISSA PEREZ DE OVALLE (reposición del fondo de caja de la Regional Cibao Noreste, San Francisco de Macorís de este Consejo Nacional de Drogas, comprobante del 1588 al 1612).</t>
  </si>
  <si>
    <t>Transferencia (aporte Central Romana correspondiente al mes de agosto/2025).</t>
  </si>
  <si>
    <t>COMISIONES Y CARGOS BANCARIOS</t>
  </si>
  <si>
    <t>VARIOS</t>
  </si>
  <si>
    <t>TRANSFERENCIA (pago viáticos al personal designado por el Depto. De Seguridad, que se trasladó a las Regionales de San Francisco de Macoris y Santiago de este CND, para la supervisión de sus intalaciones, en fecha 15/05/2025).</t>
  </si>
  <si>
    <t>TRANSFERENCIA (pago viáticos al personal designado por el Depto. De Seguridad, quienes se trasladó al Municipio de Loma de Cabrera, provincia Dajabón, en calidad de avanzada de seguridad del presidente de este CND, en fechas 22 y 23/05/2025).</t>
  </si>
  <si>
    <t>TRANSFERENCIA (pago viáticos al personal designado por el Depto. De Prevención en el Deporte, que se trasladó a la provincia concepción, La Vega para acompañar al presidente de este CND, quienes impartieron una conferencia en la cual recibió un reconocimiento, asi como realizar dinámicas reflexivas y actividades recreativas y deportivas, en fecha 28/06/2025).</t>
  </si>
  <si>
    <t>DEBITO AUTORIZADO (pago consumo en US de la tarjeta visa corporativa  asignada al presidente del CND, correspondientes a los meses julio-agosto/2025).</t>
  </si>
  <si>
    <t>DEBITO AUTORIZADO (pago consumo en RD$ de la tarjeta visa corporativa asignada al presidente del CND, correspondientes a los meses julio-agosto/2025).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</si>
</sst>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 fontId="23" fillId="0" borderId="28" xfId="0" applyNumberFormat="1" applyFont="1" applyBorder="1" applyAlignment="1">
      <alignment horizontal="right" wrapText="1"/>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4"/>
  <sheetViews>
    <sheetView tabSelected="1" topLeftCell="A26" workbookViewId="0">
      <selection activeCell="D27" sqref="D27"/>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3" t="s">
        <v>0</v>
      </c>
      <c r="C2" s="53"/>
      <c r="D2" s="53"/>
      <c r="E2" s="53"/>
      <c r="F2" s="53"/>
      <c r="G2" s="53"/>
      <c r="H2" s="53"/>
      <c r="I2" s="53"/>
    </row>
    <row r="3" spans="1:11" x14ac:dyDescent="0.25">
      <c r="B3" s="57" t="s">
        <v>1</v>
      </c>
      <c r="C3" s="57"/>
      <c r="D3" s="57"/>
      <c r="E3" s="57"/>
      <c r="F3" s="57"/>
      <c r="G3" s="57"/>
      <c r="H3" s="57"/>
      <c r="I3" s="57"/>
    </row>
    <row r="4" spans="1:11" ht="22.5" customHeight="1" x14ac:dyDescent="0.25">
      <c r="A4" s="40"/>
      <c r="B4" s="64" t="s">
        <v>24</v>
      </c>
      <c r="C4" s="64"/>
      <c r="D4" s="64"/>
      <c r="E4" s="64"/>
      <c r="F4" s="64"/>
      <c r="G4" s="64"/>
      <c r="H4" s="64"/>
      <c r="I4" s="64"/>
    </row>
    <row r="5" spans="1:11" ht="15" customHeight="1" x14ac:dyDescent="0.25">
      <c r="B5" s="64" t="s">
        <v>25</v>
      </c>
      <c r="C5" s="64"/>
      <c r="D5" s="64"/>
      <c r="E5" s="64"/>
      <c r="F5" s="64"/>
      <c r="G5" s="64"/>
      <c r="H5" s="64"/>
      <c r="I5" s="64"/>
    </row>
    <row r="6" spans="1:11" x14ac:dyDescent="0.25">
      <c r="B6" s="57"/>
      <c r="C6" s="57"/>
      <c r="D6" s="57"/>
      <c r="E6" s="57"/>
      <c r="F6" s="57"/>
      <c r="G6" s="57"/>
      <c r="H6" s="57"/>
      <c r="I6" s="57"/>
    </row>
    <row r="7" spans="1:11" ht="19.5" x14ac:dyDescent="0.25">
      <c r="B7" s="58" t="s">
        <v>2</v>
      </c>
      <c r="C7" s="58"/>
      <c r="D7" s="58"/>
      <c r="E7" s="58"/>
      <c r="F7" s="58"/>
      <c r="G7" s="58"/>
      <c r="H7" s="58"/>
      <c r="I7" s="58"/>
    </row>
    <row r="8" spans="1:11" x14ac:dyDescent="0.25">
      <c r="B8" s="59" t="s">
        <v>3</v>
      </c>
      <c r="C8" s="59"/>
      <c r="D8" s="59"/>
      <c r="E8" s="59"/>
      <c r="F8" s="59"/>
      <c r="G8" s="59"/>
      <c r="H8" s="59"/>
      <c r="I8" s="59"/>
    </row>
    <row r="9" spans="1:11" ht="20.25" thickBot="1" x14ac:dyDescent="0.3">
      <c r="B9" s="58" t="s">
        <v>28</v>
      </c>
      <c r="C9" s="58"/>
      <c r="D9" s="58"/>
      <c r="E9" s="58"/>
      <c r="F9" s="58"/>
      <c r="G9" s="58"/>
      <c r="H9" s="58"/>
      <c r="I9" s="58"/>
    </row>
    <row r="10" spans="1:11" ht="21" x14ac:dyDescent="0.25">
      <c r="B10" s="1"/>
      <c r="C10" s="2"/>
      <c r="D10" s="3"/>
      <c r="E10" s="2"/>
      <c r="F10" s="2"/>
      <c r="G10" s="2"/>
      <c r="H10" s="2"/>
      <c r="I10" s="4"/>
    </row>
    <row r="11" spans="1:11" ht="15.75" thickBot="1" x14ac:dyDescent="0.3">
      <c r="B11" s="60" t="s">
        <v>26</v>
      </c>
      <c r="C11" s="61"/>
      <c r="D11" s="61"/>
      <c r="E11" s="62"/>
      <c r="F11" s="61"/>
      <c r="G11" s="61"/>
      <c r="H11" s="61"/>
      <c r="I11" s="63"/>
      <c r="K11" s="29"/>
    </row>
    <row r="12" spans="1:11" x14ac:dyDescent="0.25">
      <c r="B12" s="23"/>
      <c r="C12" s="24"/>
      <c r="D12" s="23"/>
      <c r="E12" s="26" t="s">
        <v>21</v>
      </c>
      <c r="F12" s="6"/>
      <c r="G12" s="54" t="s">
        <v>4</v>
      </c>
      <c r="H12" s="55"/>
      <c r="I12" s="56"/>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29</v>
      </c>
      <c r="C16" s="15"/>
      <c r="D16" s="16"/>
      <c r="E16" s="17"/>
      <c r="F16" s="46"/>
      <c r="G16" s="49"/>
      <c r="H16" s="43"/>
      <c r="I16" s="34"/>
    </row>
    <row r="17" spans="2:9" x14ac:dyDescent="0.25">
      <c r="B17" s="38" t="s">
        <v>12</v>
      </c>
      <c r="C17" s="22"/>
      <c r="D17" s="21" t="s">
        <v>31</v>
      </c>
      <c r="E17" s="20"/>
      <c r="F17" s="47"/>
      <c r="G17" s="50"/>
      <c r="H17" s="44"/>
      <c r="I17" s="35">
        <v>1433921.2</v>
      </c>
    </row>
    <row r="18" spans="2:9" ht="47.25" customHeight="1" x14ac:dyDescent="0.25">
      <c r="B18" s="38"/>
      <c r="C18" s="20">
        <v>7</v>
      </c>
      <c r="D18" s="19" t="s">
        <v>30</v>
      </c>
      <c r="E18" s="20">
        <v>79808</v>
      </c>
      <c r="F18" s="47"/>
      <c r="G18" s="44">
        <v>34569.17</v>
      </c>
      <c r="H18" s="44"/>
      <c r="I18" s="41">
        <f>+I17-G18+H18</f>
        <v>1399352.03</v>
      </c>
    </row>
    <row r="19" spans="2:9" ht="55.5" customHeight="1" x14ac:dyDescent="0.25">
      <c r="B19" s="38"/>
      <c r="C19" s="20">
        <v>8</v>
      </c>
      <c r="D19" s="19" t="s">
        <v>37</v>
      </c>
      <c r="E19" s="20">
        <v>79809</v>
      </c>
      <c r="F19" s="47"/>
      <c r="G19" s="44">
        <v>18000</v>
      </c>
      <c r="H19" s="44"/>
      <c r="I19" s="41">
        <f t="shared" ref="I19:I31" si="0">+I18-G19+H19</f>
        <v>1381352.03</v>
      </c>
    </row>
    <row r="20" spans="2:9" ht="70.5" customHeight="1" x14ac:dyDescent="0.25">
      <c r="B20" s="38"/>
      <c r="C20" s="20">
        <v>12</v>
      </c>
      <c r="D20" s="19" t="s">
        <v>41</v>
      </c>
      <c r="E20" s="20">
        <v>4456</v>
      </c>
      <c r="F20" s="47"/>
      <c r="G20" s="44">
        <v>6350</v>
      </c>
      <c r="H20" s="44"/>
      <c r="I20" s="41">
        <f t="shared" si="0"/>
        <v>1375002.03</v>
      </c>
    </row>
    <row r="21" spans="2:9" ht="74.25" customHeight="1" x14ac:dyDescent="0.25">
      <c r="B21" s="38"/>
      <c r="C21" s="20">
        <v>12</v>
      </c>
      <c r="D21" s="19" t="s">
        <v>42</v>
      </c>
      <c r="E21" s="20">
        <v>4457</v>
      </c>
      <c r="F21" s="47"/>
      <c r="G21" s="44">
        <v>12700</v>
      </c>
      <c r="H21" s="44"/>
      <c r="I21" s="41">
        <f t="shared" si="0"/>
        <v>1362302.03</v>
      </c>
    </row>
    <row r="22" spans="2:9" ht="103.5" customHeight="1" x14ac:dyDescent="0.25">
      <c r="B22" s="38"/>
      <c r="C22" s="20">
        <v>15</v>
      </c>
      <c r="D22" s="19" t="s">
        <v>43</v>
      </c>
      <c r="E22" s="20">
        <v>4472</v>
      </c>
      <c r="F22" s="47"/>
      <c r="G22" s="44">
        <v>2661.66</v>
      </c>
      <c r="H22" s="44"/>
      <c r="I22" s="41">
        <f t="shared" si="0"/>
        <v>1359640.37</v>
      </c>
    </row>
    <row r="23" spans="2:9" ht="55.5" customHeight="1" x14ac:dyDescent="0.25">
      <c r="B23" s="38"/>
      <c r="C23" s="20">
        <v>15</v>
      </c>
      <c r="D23" s="19" t="s">
        <v>35</v>
      </c>
      <c r="E23" s="20">
        <v>4473</v>
      </c>
      <c r="F23" s="47"/>
      <c r="G23" s="44">
        <v>3750</v>
      </c>
      <c r="H23" s="44"/>
      <c r="I23" s="41">
        <f t="shared" si="0"/>
        <v>1355890.37</v>
      </c>
    </row>
    <row r="24" spans="2:9" ht="54.75" customHeight="1" x14ac:dyDescent="0.25">
      <c r="B24" s="38"/>
      <c r="C24" s="20">
        <v>15</v>
      </c>
      <c r="D24" s="19" t="s">
        <v>32</v>
      </c>
      <c r="E24" s="20">
        <v>79810</v>
      </c>
      <c r="F24" s="47"/>
      <c r="G24" s="44">
        <v>5256.72</v>
      </c>
      <c r="H24" s="44"/>
      <c r="I24" s="41">
        <f t="shared" si="0"/>
        <v>1350633.6500000001</v>
      </c>
    </row>
    <row r="25" spans="2:9" ht="54.75" customHeight="1" x14ac:dyDescent="0.25">
      <c r="B25" s="38"/>
      <c r="C25" s="20">
        <v>15</v>
      </c>
      <c r="D25" s="19" t="s">
        <v>33</v>
      </c>
      <c r="E25" s="20">
        <v>79811</v>
      </c>
      <c r="F25" s="47"/>
      <c r="G25" s="44">
        <v>2534.08</v>
      </c>
      <c r="H25" s="44"/>
      <c r="I25" s="41">
        <f t="shared" si="0"/>
        <v>1348099.57</v>
      </c>
    </row>
    <row r="26" spans="2:9" ht="58.5" customHeight="1" x14ac:dyDescent="0.25">
      <c r="B26" s="38"/>
      <c r="C26" s="20">
        <v>15</v>
      </c>
      <c r="D26" s="19" t="s">
        <v>34</v>
      </c>
      <c r="E26" s="20">
        <v>79812</v>
      </c>
      <c r="F26" s="47"/>
      <c r="G26" s="44">
        <v>28589</v>
      </c>
      <c r="H26" s="44"/>
      <c r="I26" s="41">
        <f t="shared" si="0"/>
        <v>1319510.57</v>
      </c>
    </row>
    <row r="27" spans="2:9" ht="48" customHeight="1" x14ac:dyDescent="0.25">
      <c r="B27" s="38"/>
      <c r="C27" s="20">
        <v>15</v>
      </c>
      <c r="D27" s="19" t="s">
        <v>44</v>
      </c>
      <c r="E27" s="20">
        <v>4510</v>
      </c>
      <c r="F27" s="47"/>
      <c r="G27" s="44">
        <v>32574.84</v>
      </c>
      <c r="H27" s="44"/>
      <c r="I27" s="41">
        <f t="shared" si="0"/>
        <v>1286935.73</v>
      </c>
    </row>
    <row r="28" spans="2:9" ht="47.25" customHeight="1" x14ac:dyDescent="0.25">
      <c r="B28" s="38"/>
      <c r="C28" s="20">
        <v>15</v>
      </c>
      <c r="D28" s="19" t="s">
        <v>45</v>
      </c>
      <c r="E28" s="20">
        <v>4512</v>
      </c>
      <c r="F28" s="47"/>
      <c r="G28" s="44">
        <v>42372.480000000003</v>
      </c>
      <c r="H28" s="44"/>
      <c r="I28" s="41">
        <f t="shared" si="0"/>
        <v>1244563.25</v>
      </c>
    </row>
    <row r="29" spans="2:9" ht="69.75" customHeight="1" x14ac:dyDescent="0.25">
      <c r="B29" s="38"/>
      <c r="C29" s="20">
        <v>19</v>
      </c>
      <c r="D29" s="19" t="s">
        <v>36</v>
      </c>
      <c r="E29" s="20">
        <v>69</v>
      </c>
      <c r="F29" s="47"/>
      <c r="G29" s="44">
        <v>125494.35</v>
      </c>
      <c r="H29" s="44"/>
      <c r="I29" s="41">
        <f t="shared" si="0"/>
        <v>1119068.8999999999</v>
      </c>
    </row>
    <row r="30" spans="2:9" ht="33" customHeight="1" x14ac:dyDescent="0.25">
      <c r="B30" s="38"/>
      <c r="C30" s="20">
        <v>28</v>
      </c>
      <c r="D30" s="19" t="s">
        <v>38</v>
      </c>
      <c r="E30" s="20">
        <v>258</v>
      </c>
      <c r="F30" s="47"/>
      <c r="G30" s="44"/>
      <c r="H30" s="44">
        <v>5000</v>
      </c>
      <c r="I30" s="41">
        <f t="shared" si="0"/>
        <v>1124068.8999999999</v>
      </c>
    </row>
    <row r="31" spans="2:9" ht="21" customHeight="1" x14ac:dyDescent="0.25">
      <c r="B31" s="38"/>
      <c r="C31" s="20">
        <v>29</v>
      </c>
      <c r="D31" s="19" t="s">
        <v>39</v>
      </c>
      <c r="E31" s="20" t="s">
        <v>40</v>
      </c>
      <c r="F31" s="47"/>
      <c r="G31" s="44">
        <v>1217.1199999999999</v>
      </c>
      <c r="H31" s="44"/>
      <c r="I31" s="41">
        <f t="shared" si="0"/>
        <v>1122851.7799999998</v>
      </c>
    </row>
    <row r="32" spans="2:9" ht="20.25" customHeight="1" thickBot="1" x14ac:dyDescent="0.3">
      <c r="B32" s="38"/>
      <c r="C32" s="42"/>
      <c r="D32" s="21" t="s">
        <v>22</v>
      </c>
      <c r="E32" s="30"/>
      <c r="F32" s="48"/>
      <c r="G32" s="45">
        <f>SUM(G18:G31)</f>
        <v>316069.42000000004</v>
      </c>
      <c r="H32" s="45">
        <f>SUM(H18:H31)</f>
        <v>5000</v>
      </c>
      <c r="I32" s="35"/>
    </row>
    <row r="33" spans="2:9" ht="18" customHeight="1" x14ac:dyDescent="0.25">
      <c r="G33" s="25"/>
    </row>
    <row r="34" spans="2:9" ht="25.5" customHeight="1" x14ac:dyDescent="0.25"/>
    <row r="38" spans="2:9" x14ac:dyDescent="0.25">
      <c r="B38" s="36" t="s">
        <v>13</v>
      </c>
      <c r="C38" s="36"/>
      <c r="D38" s="51" t="s">
        <v>14</v>
      </c>
      <c r="E38" s="51"/>
      <c r="G38" s="51" t="s">
        <v>16</v>
      </c>
      <c r="H38" s="51"/>
      <c r="I38" s="51"/>
    </row>
    <row r="39" spans="2:9" x14ac:dyDescent="0.25">
      <c r="B39" s="37" t="s">
        <v>23</v>
      </c>
      <c r="C39" s="37"/>
      <c r="D39" s="52" t="s">
        <v>15</v>
      </c>
      <c r="E39" s="52"/>
      <c r="G39" s="52" t="s">
        <v>27</v>
      </c>
      <c r="H39" s="52"/>
      <c r="I39" s="52"/>
    </row>
    <row r="40" spans="2:9" x14ac:dyDescent="0.25">
      <c r="B40" s="36" t="s">
        <v>19</v>
      </c>
      <c r="C40" s="36"/>
      <c r="D40" s="51" t="s">
        <v>20</v>
      </c>
      <c r="E40" s="51"/>
      <c r="G40" s="51" t="s">
        <v>18</v>
      </c>
      <c r="H40" s="51"/>
      <c r="I40" s="51"/>
    </row>
    <row r="41" spans="2:9" x14ac:dyDescent="0.25">
      <c r="D41" s="18"/>
    </row>
    <row r="44" spans="2:9" x14ac:dyDescent="0.25">
      <c r="D44" s="18"/>
    </row>
  </sheetData>
  <mergeCells count="16">
    <mergeCell ref="B2:I2"/>
    <mergeCell ref="G12:I12"/>
    <mergeCell ref="B6:I6"/>
    <mergeCell ref="B7:I7"/>
    <mergeCell ref="B8:I8"/>
    <mergeCell ref="B9:I9"/>
    <mergeCell ref="B11:I11"/>
    <mergeCell ref="B5:I5"/>
    <mergeCell ref="B4:I4"/>
    <mergeCell ref="B3:I3"/>
    <mergeCell ref="G38:I38"/>
    <mergeCell ref="G39:I39"/>
    <mergeCell ref="G40:I40"/>
    <mergeCell ref="D38:E38"/>
    <mergeCell ref="D39:E39"/>
    <mergeCell ref="D40:E40"/>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ameAA</vt:lpstr>
      <vt:lpstr>ameAA!Títulos_a_imprimir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2025-09-10T15:10:55Z</dcterms:modified>
</cp:coreProperties>
</file>