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C0481FA0-E2DA-40F8-9FDD-DEC1170313EB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MAYO 2025" sheetId="8" r:id="rId1"/>
  </sheets>
  <definedNames>
    <definedName name="_xlnm.Print_Titles" localSheetId="0">'MAYO 2025'!$2:$15</definedName>
  </definedNames>
  <calcPr calcId="191029"/>
</workbook>
</file>

<file path=xl/calcChain.xml><?xml version="1.0" encoding="utf-8"?>
<calcChain xmlns="http://schemas.openxmlformats.org/spreadsheetml/2006/main">
  <c r="I18" i="8" l="1"/>
  <c r="I19" i="8" s="1"/>
  <c r="I20" i="8" s="1"/>
  <c r="I21" i="8" s="1"/>
  <c r="I22" i="8" s="1"/>
  <c r="I23" i="8" s="1"/>
  <c r="I24" i="8" s="1"/>
  <c r="I25" i="8" s="1"/>
  <c r="I26" i="8" s="1"/>
  <c r="G27" i="8" l="1"/>
  <c r="H27" i="8" l="1"/>
</calcChain>
</file>

<file path=xl/sharedStrings.xml><?xml version="1.0" encoding="utf-8"?>
<sst xmlns="http://schemas.openxmlformats.org/spreadsheetml/2006/main" count="41" uniqueCount="41">
  <si>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</si>
  <si>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</si>
  <si>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</si>
  <si>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</si>
  <si>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</si>
  <si>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</si>
  <si>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</si>
  <si>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</si>
  <si>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</si>
  <si>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</si>
  <si>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</si>
  <si>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</si>
  <si>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</si>
  <si>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</si>
  <si>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</si>
  <si>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</si>
  <si>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</si>
  <si>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</si>
  <si>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</si>
  <si>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</si>
  <si>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</si>
  <si>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</si>
  <si>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</si>
  <si>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</si>
  <si>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INTEGRACION, PREVENCION Y SALUD</t>
  </si>
  <si>
    <t>“Sumando Voluntades por el Bienestar Ciudadano”</t>
  </si>
  <si>
    <t>LIBRO DIARIO DE BANCO AÑO 2025</t>
  </si>
  <si>
    <t>MAYO</t>
  </si>
  <si>
    <t>AL 30 DE MAYO DEL 2025</t>
  </si>
  <si>
    <t xml:space="preserve"> BALANCE AL 30 DE ABRIL, 2025</t>
  </si>
  <si>
    <t>COLECTOR DE IMPUESTOS INTERNOS (pago de las retenciones del 5% del ISR realizadas mediante cheques a proveedores del Estado, correspondientes al mes de abril/2025).</t>
  </si>
  <si>
    <t>DANIA ELIZABETH ZORRILLA RAMÍREZ (reposición del fondo de caja chica SEDE Central de este Consejo Nacional de drogas, comprobantes del 19930 al 19968).</t>
  </si>
  <si>
    <t>MÁXIMA MERCEDES BORBÓN BAUTISTA (reposición del fondo de caja chica Regional (IV) del Cibao Norte Santiago, comprobantes del 2316 al 2337).</t>
  </si>
  <si>
    <t>MARIA CECILIA PEÑA ALONZO (reposición del fondo de caja chica Regional (I)I Ozama Metropolitana, comprobantes del 072 al 090).</t>
  </si>
  <si>
    <t>BASÍLICA CATEDRAL NUESTRA SRA. DE LA ENCARNACIÓN (aporte económico por motivo de la eucaristia, celebrada en fecha 29/05/2025, por la conmemoración de los (37) años de este Consejo Nacional de Drogas, autorizado por la Presidencia de este CND).</t>
  </si>
  <si>
    <t>Transferencia (pago viáticos de bolsillo al presidente de este CND, quien asistió a la Reunión anual COPOLAD y la XXV reunión de alto nivel del mecanismo de cooperación de coordinación y cooperación en materias de drogas CELAC-UE, organizado el programa de cooperación entre América Latina, El Caribe y al Unión Europea (COPOLAD), en fecha del 04/05 al 11/5/2025, celabrada en la ciudad de Varsovia, Polonia).</t>
  </si>
  <si>
    <t>Varios</t>
  </si>
  <si>
    <t>DEPÓSITO (aporte del Central Romana, correspondiente al mes de mayo/2025).</t>
  </si>
  <si>
    <t>DÉBITO AUTORIZADO (por pago de consumos Tarjeta Visa Corporativa, asignada al Presidente del CND, correspondientes a los meses de abril y mayo/2025</t>
  </si>
  <si>
    <t>Lic. Marcelino Meran Rodríguez</t>
  </si>
  <si>
    <t xml:space="preserve">COMISIONES Y CARGOS BANCARIOS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</si>
</sst>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0" xfId="0" applyBorder="1"/>
    <xf numFmtId="0" fontId="2" fillId="0" borderId="0" xfId="0" applyFont="1"/>
    <xf numFmtId="0" fontId="15" fillId="3" borderId="21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0" xfId="0" applyFont="1" applyBorder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28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28" xfId="0" applyNumberFormat="1" applyFont="1" applyBorder="1" applyAlignment="1">
      <alignment horizontal="right" wrapText="1"/>
    </xf>
    <xf numFmtId="49" fontId="14" fillId="3" borderId="20" xfId="0" applyNumberFormat="1" applyFont="1" applyFill="1" applyBorder="1" applyAlignment="1">
      <alignment horizontal="center" vertical="center"/>
    </xf>
    <xf numFmtId="4" fontId="23" fillId="0" borderId="28" xfId="0" applyNumberFormat="1" applyFont="1" applyBorder="1" applyAlignment="1">
      <alignment horizontal="right" vertical="center" wrapText="1"/>
    </xf>
    <xf numFmtId="4" fontId="12" fillId="0" borderId="28" xfId="0" applyNumberFormat="1" applyFont="1" applyBorder="1" applyAlignment="1" applyProtection="1">
      <alignment horizontal="right" vertical="center" wrapText="1"/>
      <protection locked="0"/>
    </xf>
    <xf numFmtId="4" fontId="17" fillId="3" borderId="28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9" xfId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vertical="center" wrapText="1"/>
    </xf>
    <xf numFmtId="0" fontId="19" fillId="3" borderId="21" xfId="0" applyFont="1" applyFill="1" applyBorder="1" applyAlignment="1">
      <alignment horizontal="left" vertical="center"/>
    </xf>
    <xf numFmtId="4" fontId="12" fillId="3" borderId="28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9"/>
  <sheetViews>
    <sheetView tabSelected="1" topLeftCell="A22" workbookViewId="0">
      <selection activeCell="C29" sqref="C29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4" t="s">
        <v>0</v>
      </c>
      <c r="C2" s="54"/>
      <c r="D2" s="54"/>
      <c r="E2" s="54"/>
      <c r="F2" s="54"/>
      <c r="G2" s="54"/>
      <c r="H2" s="54"/>
      <c r="I2" s="54"/>
    </row>
    <row r="3" spans="1:11" x14ac:dyDescent="0.25">
      <c r="B3" s="58" t="s">
        <v>1</v>
      </c>
      <c r="C3" s="58"/>
      <c r="D3" s="58"/>
      <c r="E3" s="58"/>
      <c r="F3" s="58"/>
      <c r="G3" s="58"/>
      <c r="H3" s="58"/>
      <c r="I3" s="58"/>
    </row>
    <row r="4" spans="1:11" ht="22.5" customHeight="1" x14ac:dyDescent="0.25">
      <c r="A4" s="40"/>
      <c r="B4" s="65" t="s">
        <v>24</v>
      </c>
      <c r="C4" s="65"/>
      <c r="D4" s="65"/>
      <c r="E4" s="65"/>
      <c r="F4" s="65"/>
      <c r="G4" s="65"/>
      <c r="H4" s="65"/>
      <c r="I4" s="65"/>
    </row>
    <row r="5" spans="1:11" ht="15" customHeight="1" x14ac:dyDescent="0.25">
      <c r="B5" s="65" t="s">
        <v>25</v>
      </c>
      <c r="C5" s="65"/>
      <c r="D5" s="65"/>
      <c r="E5" s="65"/>
      <c r="F5" s="65"/>
      <c r="G5" s="65"/>
      <c r="H5" s="65"/>
      <c r="I5" s="65"/>
    </row>
    <row r="6" spans="1:11" x14ac:dyDescent="0.25">
      <c r="B6" s="58"/>
      <c r="C6" s="58"/>
      <c r="D6" s="58"/>
      <c r="E6" s="58"/>
      <c r="F6" s="58"/>
      <c r="G6" s="58"/>
      <c r="H6" s="58"/>
      <c r="I6" s="58"/>
    </row>
    <row r="7" spans="1:11" ht="19.5" x14ac:dyDescent="0.25">
      <c r="B7" s="59" t="s">
        <v>2</v>
      </c>
      <c r="C7" s="59"/>
      <c r="D7" s="59"/>
      <c r="E7" s="59"/>
      <c r="F7" s="59"/>
      <c r="G7" s="59"/>
      <c r="H7" s="59"/>
      <c r="I7" s="59"/>
    </row>
    <row r="8" spans="1:11" x14ac:dyDescent="0.25">
      <c r="B8" s="60" t="s">
        <v>3</v>
      </c>
      <c r="C8" s="60"/>
      <c r="D8" s="60"/>
      <c r="E8" s="60"/>
      <c r="F8" s="60"/>
      <c r="G8" s="60"/>
      <c r="H8" s="60"/>
      <c r="I8" s="60"/>
    </row>
    <row r="9" spans="1:11" ht="20.25" thickBot="1" x14ac:dyDescent="0.3">
      <c r="B9" s="59" t="s">
        <v>28</v>
      </c>
      <c r="C9" s="59"/>
      <c r="D9" s="59"/>
      <c r="E9" s="59"/>
      <c r="F9" s="59"/>
      <c r="G9" s="59"/>
      <c r="H9" s="59"/>
      <c r="I9" s="59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1" t="s">
        <v>26</v>
      </c>
      <c r="C11" s="62"/>
      <c r="D11" s="62"/>
      <c r="E11" s="63"/>
      <c r="F11" s="62"/>
      <c r="G11" s="62"/>
      <c r="H11" s="62"/>
      <c r="I11" s="64"/>
      <c r="K11" s="29"/>
    </row>
    <row r="12" spans="1:11" x14ac:dyDescent="0.25">
      <c r="B12" s="23"/>
      <c r="C12" s="24"/>
      <c r="D12" s="23"/>
      <c r="E12" s="26" t="s">
        <v>21</v>
      </c>
      <c r="F12" s="6"/>
      <c r="G12" s="55" t="s">
        <v>4</v>
      </c>
      <c r="H12" s="56"/>
      <c r="I12" s="57"/>
    </row>
    <row r="13" spans="1:11" ht="15.75" thickBot="1" x14ac:dyDescent="0.3">
      <c r="B13" s="7"/>
      <c r="C13" s="8"/>
      <c r="D13" s="7"/>
      <c r="E13" s="27" t="s">
        <v>5</v>
      </c>
      <c r="F13" s="8"/>
      <c r="G13" s="10"/>
      <c r="H13" s="11"/>
      <c r="I13" s="32"/>
    </row>
    <row r="14" spans="1:11" ht="15.75" thickBot="1" x14ac:dyDescent="0.3">
      <c r="B14" s="10"/>
      <c r="C14" s="11"/>
      <c r="D14" s="7"/>
      <c r="E14" s="28"/>
      <c r="F14" s="8"/>
      <c r="G14" s="5" t="s">
        <v>6</v>
      </c>
      <c r="H14" s="31" t="s">
        <v>7</v>
      </c>
      <c r="I14" s="12" t="s">
        <v>8</v>
      </c>
    </row>
    <row r="15" spans="1:11" x14ac:dyDescent="0.25">
      <c r="B15" s="13" t="s">
        <v>9</v>
      </c>
      <c r="C15" s="14" t="s">
        <v>10</v>
      </c>
      <c r="D15" s="5" t="s">
        <v>17</v>
      </c>
      <c r="E15" s="9"/>
      <c r="F15" s="8"/>
      <c r="G15" s="26" t="s">
        <v>11</v>
      </c>
      <c r="H15" s="26"/>
      <c r="I15" s="33"/>
    </row>
    <row r="16" spans="1:11" ht="18.75" customHeight="1" x14ac:dyDescent="0.25">
      <c r="B16" s="39" t="s">
        <v>27</v>
      </c>
      <c r="C16" s="15"/>
      <c r="D16" s="16"/>
      <c r="E16" s="17"/>
      <c r="F16" s="47"/>
      <c r="G16" s="50"/>
      <c r="H16" s="44"/>
      <c r="I16" s="34"/>
    </row>
    <row r="17" spans="2:9" x14ac:dyDescent="0.25">
      <c r="B17" s="38" t="s">
        <v>12</v>
      </c>
      <c r="C17" s="22"/>
      <c r="D17" s="21" t="s">
        <v>29</v>
      </c>
      <c r="E17" s="20"/>
      <c r="F17" s="48"/>
      <c r="G17" s="51"/>
      <c r="H17" s="45"/>
      <c r="I17" s="35">
        <v>862045.35</v>
      </c>
    </row>
    <row r="18" spans="2:9" ht="108" customHeight="1" x14ac:dyDescent="0.25">
      <c r="B18" s="38"/>
      <c r="C18" s="20">
        <v>2</v>
      </c>
      <c r="D18" s="19" t="s">
        <v>35</v>
      </c>
      <c r="E18" s="20">
        <v>4343</v>
      </c>
      <c r="F18" s="48"/>
      <c r="G18" s="45">
        <v>28792</v>
      </c>
      <c r="H18" s="45"/>
      <c r="I18" s="41">
        <f>+I17-G18+H18</f>
        <v>833253.35</v>
      </c>
    </row>
    <row r="19" spans="2:9" ht="53.25" customHeight="1" x14ac:dyDescent="0.25">
      <c r="B19" s="38"/>
      <c r="C19" s="20"/>
      <c r="D19" s="19" t="s">
        <v>30</v>
      </c>
      <c r="E19" s="20">
        <v>79793</v>
      </c>
      <c r="F19" s="48"/>
      <c r="G19" s="45">
        <v>2310.63</v>
      </c>
      <c r="H19" s="45"/>
      <c r="I19" s="41">
        <f t="shared" ref="I19:I26" si="0">+I18-G19+H19</f>
        <v>830942.71999999997</v>
      </c>
    </row>
    <row r="20" spans="2:9" ht="48" customHeight="1" x14ac:dyDescent="0.25">
      <c r="B20" s="38"/>
      <c r="C20" s="20">
        <v>14</v>
      </c>
      <c r="D20" s="19" t="s">
        <v>31</v>
      </c>
      <c r="E20" s="20">
        <v>79794</v>
      </c>
      <c r="F20" s="48"/>
      <c r="G20" s="45">
        <v>42203.1</v>
      </c>
      <c r="H20" s="45"/>
      <c r="I20" s="41">
        <f t="shared" si="0"/>
        <v>788739.62</v>
      </c>
    </row>
    <row r="21" spans="2:9" ht="44.25" customHeight="1" x14ac:dyDescent="0.25">
      <c r="B21" s="38"/>
      <c r="C21" s="20">
        <v>14</v>
      </c>
      <c r="D21" s="19" t="s">
        <v>32</v>
      </c>
      <c r="E21" s="20">
        <v>79795</v>
      </c>
      <c r="F21" s="48"/>
      <c r="G21" s="45">
        <v>24692.01</v>
      </c>
      <c r="H21" s="41"/>
      <c r="I21" s="41">
        <f t="shared" si="0"/>
        <v>764047.61</v>
      </c>
    </row>
    <row r="22" spans="2:9" ht="44.25" customHeight="1" x14ac:dyDescent="0.25">
      <c r="B22" s="38"/>
      <c r="C22" s="20">
        <v>14</v>
      </c>
      <c r="D22" s="19" t="s">
        <v>33</v>
      </c>
      <c r="E22" s="20">
        <v>79796</v>
      </c>
      <c r="F22" s="48"/>
      <c r="G22" s="45">
        <v>10247.74</v>
      </c>
      <c r="H22" s="41"/>
      <c r="I22" s="41">
        <f t="shared" si="0"/>
        <v>753799.87</v>
      </c>
    </row>
    <row r="23" spans="2:9" ht="44.25" customHeight="1" x14ac:dyDescent="0.25">
      <c r="B23" s="38"/>
      <c r="C23" s="20">
        <v>15</v>
      </c>
      <c r="D23" s="19" t="s">
        <v>38</v>
      </c>
      <c r="E23" s="20">
        <v>4388</v>
      </c>
      <c r="F23" s="48"/>
      <c r="G23" s="45">
        <v>65508.31</v>
      </c>
      <c r="H23" s="41"/>
      <c r="I23" s="41">
        <f t="shared" si="0"/>
        <v>688291.56</v>
      </c>
    </row>
    <row r="24" spans="2:9" ht="72.75" customHeight="1" x14ac:dyDescent="0.25">
      <c r="B24" s="38"/>
      <c r="C24" s="20">
        <v>26</v>
      </c>
      <c r="D24" s="19" t="s">
        <v>34</v>
      </c>
      <c r="E24" s="20">
        <v>79797</v>
      </c>
      <c r="F24" s="48"/>
      <c r="G24" s="43">
        <v>20000</v>
      </c>
      <c r="H24" s="41"/>
      <c r="I24" s="41">
        <f t="shared" si="0"/>
        <v>668291.56000000006</v>
      </c>
    </row>
    <row r="25" spans="2:9" ht="31.5" customHeight="1" x14ac:dyDescent="0.25">
      <c r="B25" s="38"/>
      <c r="C25" s="20">
        <v>29</v>
      </c>
      <c r="D25" s="19" t="s">
        <v>37</v>
      </c>
      <c r="E25" s="20">
        <v>255</v>
      </c>
      <c r="F25" s="48"/>
      <c r="G25" s="43"/>
      <c r="H25" s="41">
        <v>5000</v>
      </c>
      <c r="I25" s="41">
        <f t="shared" si="0"/>
        <v>673291.56</v>
      </c>
    </row>
    <row r="26" spans="2:9" ht="24.75" customHeight="1" x14ac:dyDescent="0.25">
      <c r="B26" s="38"/>
      <c r="C26" s="20">
        <v>30</v>
      </c>
      <c r="D26" s="19" t="s">
        <v>40</v>
      </c>
      <c r="E26" s="20" t="s">
        <v>36</v>
      </c>
      <c r="F26" s="48"/>
      <c r="G26" s="41">
        <v>651.12</v>
      </c>
      <c r="H26" s="41"/>
      <c r="I26" s="41">
        <f t="shared" si="0"/>
        <v>672640.44000000006</v>
      </c>
    </row>
    <row r="27" spans="2:9" ht="20.25" customHeight="1" thickBot="1" x14ac:dyDescent="0.3">
      <c r="B27" s="38"/>
      <c r="C27" s="42"/>
      <c r="D27" s="21" t="s">
        <v>22</v>
      </c>
      <c r="E27" s="30"/>
      <c r="F27" s="49"/>
      <c r="G27" s="46">
        <f>SUM(G18:G26)</f>
        <v>194404.90999999997</v>
      </c>
      <c r="H27" s="46">
        <f>SUM(H18:H26)</f>
        <v>5000</v>
      </c>
      <c r="I27" s="35"/>
    </row>
    <row r="28" spans="2:9" ht="18" customHeight="1" x14ac:dyDescent="0.25">
      <c r="G28" s="25"/>
    </row>
    <row r="29" spans="2:9" ht="25.5" customHeight="1" x14ac:dyDescent="0.25"/>
    <row r="33" spans="2:9" x14ac:dyDescent="0.25">
      <c r="B33" s="36" t="s">
        <v>13</v>
      </c>
      <c r="C33" s="36"/>
      <c r="D33" s="52" t="s">
        <v>14</v>
      </c>
      <c r="E33" s="52"/>
      <c r="G33" s="52" t="s">
        <v>16</v>
      </c>
      <c r="H33" s="52"/>
      <c r="I33" s="52"/>
    </row>
    <row r="34" spans="2:9" x14ac:dyDescent="0.25">
      <c r="B34" s="37" t="s">
        <v>23</v>
      </c>
      <c r="C34" s="37"/>
      <c r="D34" s="53" t="s">
        <v>15</v>
      </c>
      <c r="E34" s="53"/>
      <c r="G34" s="53" t="s">
        <v>39</v>
      </c>
      <c r="H34" s="53"/>
      <c r="I34" s="53"/>
    </row>
    <row r="35" spans="2:9" x14ac:dyDescent="0.25">
      <c r="B35" s="36" t="s">
        <v>19</v>
      </c>
      <c r="C35" s="36"/>
      <c r="D35" s="52" t="s">
        <v>20</v>
      </c>
      <c r="E35" s="52"/>
      <c r="G35" s="52" t="s">
        <v>18</v>
      </c>
      <c r="H35" s="52"/>
      <c r="I35" s="52"/>
    </row>
    <row r="36" spans="2:9" x14ac:dyDescent="0.25">
      <c r="D36" s="18"/>
    </row>
    <row r="39" spans="2:9" x14ac:dyDescent="0.25">
      <c r="D39" s="18"/>
    </row>
  </sheetData>
  <mergeCells count="16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33:I33"/>
    <mergeCell ref="G34:I34"/>
    <mergeCell ref="G35:I35"/>
    <mergeCell ref="D33:E33"/>
    <mergeCell ref="D34:E34"/>
    <mergeCell ref="D35:E35"/>
  </mergeCells>
  <pageMargins left="0.5511811023622047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2025-06-10T01:06:08Z</dcterms:modified>
</cp:coreProperties>
</file>