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C8FA17FA-1E5B-4684-9D38-C9AA10F19ED9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ABRIL 2025" sheetId="8" r:id="rId1"/>
  </sheets>
  <definedNames>
    <definedName name="_xlnm.Print_Titles" localSheetId="0">'ABRIL 2025'!$2:$15</definedName>
  </definedNames>
  <calcPr calcId="191029"/>
</workbook>
</file>

<file path=xl/calcChain.xml><?xml version="1.0" encoding="utf-8"?>
<calcChain xmlns="http://schemas.openxmlformats.org/spreadsheetml/2006/main">
  <c r="I28" i="8" l="1"/>
  <c r="I18" i="8" l="1"/>
  <c r="I19" i="8" s="1"/>
  <c r="I20" i="8" s="1"/>
  <c r="I21" i="8" s="1"/>
  <c r="I22" i="8" s="1"/>
  <c r="I23" i="8" s="1"/>
  <c r="I24" i="8" s="1"/>
  <c r="I25" i="8" s="1"/>
  <c r="I26" i="8" s="1"/>
  <c r="I27" i="8" s="1"/>
  <c r="G29" i="8" l="1"/>
  <c r="H29" i="8" l="1"/>
</calcChain>
</file>

<file path=xl/sharedStrings.xml><?xml version="1.0" encoding="utf-8"?>
<sst xmlns="http://schemas.openxmlformats.org/spreadsheetml/2006/main" count="43" uniqueCount="43">
  <si>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</si>
  <si>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</si>
  <si>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</si>
  <si>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</si>
  <si>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</si>
  <si>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</si>
  <si>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</si>
  <si>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</si>
  <si>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</si>
  <si>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</si>
  <si>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</si>
  <si>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</si>
  <si>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</si>
  <si>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</si>
  <si>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</si>
  <si>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</si>
  <si>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</si>
  <si>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</si>
  <si>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</si>
  <si>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</si>
  <si>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</si>
  <si>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</si>
  <si>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</si>
  <si>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Lic. Ysidro Cespedes</t>
  </si>
  <si>
    <t>INTEGRACION, PREVENCION Y SALUD</t>
  </si>
  <si>
    <t>“Sumando Voluntades por el Bienestar Ciudadano”</t>
  </si>
  <si>
    <t>LIBRO DIARIO DE BANCO AÑO 2025</t>
  </si>
  <si>
    <t>COMISIONES Y CARGOS BANACARIOS</t>
  </si>
  <si>
    <t>VARIOS</t>
  </si>
  <si>
    <t>AL 30 DE ABRIL DEL 2025</t>
  </si>
  <si>
    <t xml:space="preserve"> BALANCE AL 31 DE MARZO, 2025</t>
  </si>
  <si>
    <t>ABRIL</t>
  </si>
  <si>
    <t>ECO PETROLEO DOMINICANA, S.A (compra de combustible en tickets para los vehículos de transportación de este Consejo Nacional de Drogas).</t>
  </si>
  <si>
    <t>DANIA ELIZABETH ZORRILLA RAMIREZ (reposición del fondo de caja chica SEDE central de este Consejo Nacional de Drogas, comprobantes del 19878 al 19929).</t>
  </si>
  <si>
    <t>COLECTOR DE IMPUESTOS INTERNOS (pago de las retenciones del 5% del ISR, realizadas mediante cheques a proveedores del Estado, correspondientes al mes de marzo/2025).</t>
  </si>
  <si>
    <t xml:space="preserve">DJ MAUAD CATERING, SRL (pago servicio de almuerzo para la entrega de certificados a la delegación de Panamá que participó en el encuentro "Atención integral a los trastornos por uso de sustancias (TUS), Enfoque basado en la fé", dirigido a los (15) representantes de la red nacional de centros cristianos de rehabilitación de acictos INC. renacerá de Panamá y (05) acompañantes, realizadas en fecha 24/03/2025, en el salón Jacinto Peynado de este CND). </t>
  </si>
  <si>
    <t>ECO PETROLEO DOMINICANA, S.A (pago compra de combustible en tickets para los vehículos de transportación de este Consejo Nacional de Drogas).</t>
  </si>
  <si>
    <t>JGD MULTISERVICES, SRL (pago compra de (02) maletines para uso exclusivo del despacho de la presidencia de este CND).</t>
  </si>
  <si>
    <t>Transferencia (pago viáticos al personal designado por el DEPREI para trasladarse a la provincia María Trinidad Sánchez del municipio de cabrera, a participar en las actividades de talleres y capacitaciones, coordinadas con la Regional 14-02 de esa localidad, en fecha 23, 24 y 25/04/2025).</t>
  </si>
  <si>
    <t>DEPÓSITO (aporte del Central Romana, correspondiente al mes de abril/2025).</t>
  </si>
  <si>
    <t>Lic. Marcelino Merán Rodríguez</t>
  </si>
  <si>
    <t>LOGOMARCA, S.A. (pago confección de (04) sellos auto paint para uso del Presidente y el Director Administrativo de este CND.</t>
  </si>
  <si>
    <t>JANICE SONALI CROSS LIRANZO (ayuda económica para cubrir gastos médicos incurridos en tratamiento por padecimiento de su enfermedad (cáncer y varios padecimientos quirúrgicos, por aprobación de la presidencia de este Consejo Nacional de Drogas).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</si>
</sst>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Times New Roman"/>
      <family val="1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0" xfId="0" applyBorder="1"/>
    <xf numFmtId="0" fontId="2" fillId="0" borderId="0" xfId="0" applyFont="1"/>
    <xf numFmtId="0" fontId="15" fillId="3" borderId="21" xfId="0" applyFont="1" applyFill="1" applyBorder="1" applyAlignment="1">
      <alignment horizontal="left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164" fontId="0" fillId="0" borderId="0" xfId="1" applyFont="1"/>
    <xf numFmtId="0" fontId="18" fillId="0" borderId="20" xfId="0" applyFont="1" applyBorder="1"/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4" fontId="11" fillId="2" borderId="27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28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28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8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4" fontId="23" fillId="0" borderId="28" xfId="0" applyNumberFormat="1" applyFont="1" applyBorder="1" applyAlignment="1">
      <alignment horizontal="right" wrapText="1"/>
    </xf>
    <xf numFmtId="49" fontId="14" fillId="3" borderId="20" xfId="0" applyNumberFormat="1" applyFont="1" applyFill="1" applyBorder="1" applyAlignment="1">
      <alignment horizontal="center" vertical="center"/>
    </xf>
    <xf numFmtId="4" fontId="23" fillId="0" borderId="28" xfId="0" applyNumberFormat="1" applyFont="1" applyBorder="1" applyAlignment="1">
      <alignment horizontal="right" vertical="center" wrapText="1"/>
    </xf>
    <xf numFmtId="4" fontId="12" fillId="0" borderId="28" xfId="0" applyNumberFormat="1" applyFont="1" applyBorder="1" applyAlignment="1" applyProtection="1">
      <alignment horizontal="right" vertical="center" wrapText="1"/>
      <protection locked="0"/>
    </xf>
    <xf numFmtId="4" fontId="17" fillId="3" borderId="28" xfId="0" applyNumberFormat="1" applyFont="1" applyFill="1" applyBorder="1" applyAlignment="1" applyProtection="1">
      <alignment horizontal="right" vertical="center" wrapText="1"/>
      <protection locked="0"/>
    </xf>
    <xf numFmtId="164" fontId="14" fillId="0" borderId="29" xfId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vertical="center" wrapText="1"/>
    </xf>
    <xf numFmtId="0" fontId="19" fillId="3" borderId="21" xfId="0" applyFont="1" applyFill="1" applyBorder="1" applyAlignment="1">
      <alignment horizontal="left" vertical="center"/>
    </xf>
    <xf numFmtId="4" fontId="12" fillId="3" borderId="28" xfId="0" applyNumberFormat="1" applyFont="1" applyFill="1" applyBorder="1" applyAlignment="1" applyProtection="1">
      <alignment horizontal="left" vertical="center" wrapText="1"/>
      <protection locked="0"/>
    </xf>
    <xf numFmtId="4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3" borderId="0" xfId="0" applyFill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0</xdr:row>
      <xdr:rowOff>171450</xdr:rowOff>
    </xdr:from>
    <xdr:to>
      <xdr:col>8</xdr:col>
      <xdr:colOff>123824</xdr:colOff>
      <xdr:row>4</xdr:row>
      <xdr:rowOff>152399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1450"/>
          <a:ext cx="781049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0</xdr:row>
      <xdr:rowOff>47625</xdr:rowOff>
    </xdr:from>
    <xdr:to>
      <xdr:col>2</xdr:col>
      <xdr:colOff>714375</xdr:colOff>
      <xdr:row>4</xdr:row>
      <xdr:rowOff>82932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032FF26-E1D8-43A3-BB02-12634F7A1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625"/>
          <a:ext cx="1552575" cy="9878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1"/>
  <sheetViews>
    <sheetView tabSelected="1" topLeftCell="A28" workbookViewId="0">
      <selection activeCell="D31" sqref="D31"/>
    </sheetView>
  </sheetViews>
  <sheetFormatPr baseColWidth="10" defaultRowHeight="15" x14ac:dyDescent="0.25"/>
  <cols>
    <col min="1" max="1" width="11.5703125" customWidth="1"/>
    <col min="2" max="2" width="13.42578125" customWidth="1"/>
    <col min="3" max="3" width="12.42578125" customWidth="1"/>
    <col min="4" max="4" width="45.5703125" customWidth="1"/>
    <col min="5" max="5" width="9.5703125" customWidth="1"/>
    <col min="6" max="6" width="2.42578125" customWidth="1"/>
    <col min="7" max="7" width="15.42578125" customWidth="1"/>
    <col min="8" max="8" width="13.7109375" customWidth="1"/>
    <col min="9" max="9" width="13.140625" customWidth="1"/>
  </cols>
  <sheetData>
    <row r="2" spans="1:11" ht="22.5" x14ac:dyDescent="0.25">
      <c r="B2" s="54" t="s">
        <v>0</v>
      </c>
      <c r="C2" s="54"/>
      <c r="D2" s="54"/>
      <c r="E2" s="54"/>
      <c r="F2" s="54"/>
      <c r="G2" s="54"/>
      <c r="H2" s="54"/>
      <c r="I2" s="54"/>
    </row>
    <row r="3" spans="1:11" x14ac:dyDescent="0.25">
      <c r="B3" s="58" t="s">
        <v>1</v>
      </c>
      <c r="C3" s="58"/>
      <c r="D3" s="58"/>
      <c r="E3" s="58"/>
      <c r="F3" s="58"/>
      <c r="G3" s="58"/>
      <c r="H3" s="58"/>
      <c r="I3" s="58"/>
    </row>
    <row r="4" spans="1:11" ht="22.5" customHeight="1" x14ac:dyDescent="0.25">
      <c r="A4" s="40"/>
      <c r="B4" s="65" t="s">
        <v>24</v>
      </c>
      <c r="C4" s="65"/>
      <c r="D4" s="65"/>
      <c r="E4" s="65"/>
      <c r="F4" s="65"/>
      <c r="G4" s="65"/>
      <c r="H4" s="65"/>
      <c r="I4" s="65"/>
    </row>
    <row r="5" spans="1:11" ht="15" customHeight="1" x14ac:dyDescent="0.25">
      <c r="B5" s="65" t="s">
        <v>25</v>
      </c>
      <c r="C5" s="65"/>
      <c r="D5" s="65"/>
      <c r="E5" s="65"/>
      <c r="F5" s="65"/>
      <c r="G5" s="65"/>
      <c r="H5" s="65"/>
      <c r="I5" s="65"/>
    </row>
    <row r="6" spans="1:11" x14ac:dyDescent="0.25">
      <c r="B6" s="58"/>
      <c r="C6" s="58"/>
      <c r="D6" s="58"/>
      <c r="E6" s="58"/>
      <c r="F6" s="58"/>
      <c r="G6" s="58"/>
      <c r="H6" s="58"/>
      <c r="I6" s="58"/>
    </row>
    <row r="7" spans="1:11" ht="19.5" x14ac:dyDescent="0.25">
      <c r="B7" s="59" t="s">
        <v>2</v>
      </c>
      <c r="C7" s="59"/>
      <c r="D7" s="59"/>
      <c r="E7" s="59"/>
      <c r="F7" s="59"/>
      <c r="G7" s="59"/>
      <c r="H7" s="59"/>
      <c r="I7" s="59"/>
    </row>
    <row r="8" spans="1:11" x14ac:dyDescent="0.25">
      <c r="B8" s="60" t="s">
        <v>3</v>
      </c>
      <c r="C8" s="60"/>
      <c r="D8" s="60"/>
      <c r="E8" s="60"/>
      <c r="F8" s="60"/>
      <c r="G8" s="60"/>
      <c r="H8" s="60"/>
      <c r="I8" s="60"/>
    </row>
    <row r="9" spans="1:11" ht="20.25" thickBot="1" x14ac:dyDescent="0.3">
      <c r="B9" s="59" t="s">
        <v>29</v>
      </c>
      <c r="C9" s="59"/>
      <c r="D9" s="59"/>
      <c r="E9" s="59"/>
      <c r="F9" s="59"/>
      <c r="G9" s="59"/>
      <c r="H9" s="59"/>
      <c r="I9" s="59"/>
    </row>
    <row r="10" spans="1:11" ht="21" x14ac:dyDescent="0.25">
      <c r="B10" s="1"/>
      <c r="C10" s="2"/>
      <c r="D10" s="3"/>
      <c r="E10" s="2"/>
      <c r="F10" s="2"/>
      <c r="G10" s="2"/>
      <c r="H10" s="2"/>
      <c r="I10" s="4"/>
    </row>
    <row r="11" spans="1:11" ht="15.75" thickBot="1" x14ac:dyDescent="0.3">
      <c r="B11" s="61" t="s">
        <v>26</v>
      </c>
      <c r="C11" s="62"/>
      <c r="D11" s="62"/>
      <c r="E11" s="63"/>
      <c r="F11" s="62"/>
      <c r="G11" s="62"/>
      <c r="H11" s="62"/>
      <c r="I11" s="64"/>
      <c r="K11" s="29"/>
    </row>
    <row r="12" spans="1:11" x14ac:dyDescent="0.25">
      <c r="B12" s="23"/>
      <c r="C12" s="24"/>
      <c r="D12" s="23"/>
      <c r="E12" s="26" t="s">
        <v>21</v>
      </c>
      <c r="F12" s="6"/>
      <c r="G12" s="55" t="s">
        <v>4</v>
      </c>
      <c r="H12" s="56"/>
      <c r="I12" s="57"/>
    </row>
    <row r="13" spans="1:11" ht="15.75" thickBot="1" x14ac:dyDescent="0.3">
      <c r="B13" s="7"/>
      <c r="C13" s="8"/>
      <c r="D13" s="7"/>
      <c r="E13" s="27" t="s">
        <v>5</v>
      </c>
      <c r="F13" s="8"/>
      <c r="G13" s="10"/>
      <c r="H13" s="11"/>
      <c r="I13" s="32"/>
    </row>
    <row r="14" spans="1:11" ht="15.75" thickBot="1" x14ac:dyDescent="0.3">
      <c r="B14" s="10"/>
      <c r="C14" s="11"/>
      <c r="D14" s="7"/>
      <c r="E14" s="28"/>
      <c r="F14" s="8"/>
      <c r="G14" s="5" t="s">
        <v>6</v>
      </c>
      <c r="H14" s="31" t="s">
        <v>7</v>
      </c>
      <c r="I14" s="12" t="s">
        <v>8</v>
      </c>
    </row>
    <row r="15" spans="1:11" x14ac:dyDescent="0.25">
      <c r="B15" s="13" t="s">
        <v>9</v>
      </c>
      <c r="C15" s="14" t="s">
        <v>10</v>
      </c>
      <c r="D15" s="5" t="s">
        <v>17</v>
      </c>
      <c r="E15" s="9"/>
      <c r="F15" s="8"/>
      <c r="G15" s="26" t="s">
        <v>11</v>
      </c>
      <c r="H15" s="26"/>
      <c r="I15" s="33"/>
    </row>
    <row r="16" spans="1:11" ht="18.75" customHeight="1" x14ac:dyDescent="0.25">
      <c r="B16" s="39" t="s">
        <v>31</v>
      </c>
      <c r="C16" s="15"/>
      <c r="D16" s="16"/>
      <c r="E16" s="17"/>
      <c r="F16" s="47"/>
      <c r="G16" s="50"/>
      <c r="H16" s="44"/>
      <c r="I16" s="34"/>
    </row>
    <row r="17" spans="2:11" x14ac:dyDescent="0.25">
      <c r="B17" s="38" t="s">
        <v>12</v>
      </c>
      <c r="C17" s="22"/>
      <c r="D17" s="21" t="s">
        <v>30</v>
      </c>
      <c r="E17" s="20"/>
      <c r="F17" s="48"/>
      <c r="G17" s="51"/>
      <c r="H17" s="45"/>
      <c r="I17" s="35">
        <v>1284193.8899999999</v>
      </c>
    </row>
    <row r="18" spans="2:11" ht="43.5" customHeight="1" x14ac:dyDescent="0.25">
      <c r="B18" s="38"/>
      <c r="C18" s="20">
        <v>9</v>
      </c>
      <c r="D18" s="19" t="s">
        <v>32</v>
      </c>
      <c r="E18" s="20">
        <v>79785</v>
      </c>
      <c r="F18" s="48"/>
      <c r="G18" s="45">
        <v>49754.61</v>
      </c>
      <c r="H18" s="45"/>
      <c r="I18" s="41">
        <f>+I17-G18+H18</f>
        <v>1234439.2799999998</v>
      </c>
    </row>
    <row r="19" spans="2:11" ht="48" customHeight="1" x14ac:dyDescent="0.25">
      <c r="B19" s="38"/>
      <c r="C19" s="20">
        <v>10</v>
      </c>
      <c r="D19" s="19" t="s">
        <v>33</v>
      </c>
      <c r="E19" s="20">
        <v>79786</v>
      </c>
      <c r="F19" s="48"/>
      <c r="G19" s="45">
        <v>41350.04</v>
      </c>
      <c r="H19" s="45"/>
      <c r="I19" s="41">
        <f t="shared" ref="I19:I28" si="0">+I18-G19+H19</f>
        <v>1193089.2399999998</v>
      </c>
    </row>
    <row r="20" spans="2:11" ht="44.25" customHeight="1" x14ac:dyDescent="0.25">
      <c r="B20" s="38"/>
      <c r="C20" s="20">
        <v>10</v>
      </c>
      <c r="D20" s="19" t="s">
        <v>37</v>
      </c>
      <c r="E20" s="20">
        <v>79787</v>
      </c>
      <c r="F20" s="48"/>
      <c r="G20" s="45">
        <v>7232</v>
      </c>
      <c r="H20" s="41"/>
      <c r="I20" s="41">
        <f t="shared" si="0"/>
        <v>1185857.2399999998</v>
      </c>
      <c r="K20">
        <v>2</v>
      </c>
    </row>
    <row r="21" spans="2:11" ht="44.25" customHeight="1" x14ac:dyDescent="0.25">
      <c r="B21" s="38"/>
      <c r="C21" s="20">
        <v>10</v>
      </c>
      <c r="D21" s="19" t="s">
        <v>41</v>
      </c>
      <c r="E21" s="20">
        <v>79788</v>
      </c>
      <c r="F21" s="48"/>
      <c r="G21" s="45">
        <v>6316.7</v>
      </c>
      <c r="H21" s="41"/>
      <c r="I21" s="41">
        <f t="shared" si="0"/>
        <v>1179540.5399999998</v>
      </c>
    </row>
    <row r="22" spans="2:11" ht="121.5" customHeight="1" x14ac:dyDescent="0.25">
      <c r="B22" s="38"/>
      <c r="C22" s="20">
        <v>10</v>
      </c>
      <c r="D22" s="19" t="s">
        <v>35</v>
      </c>
      <c r="E22" s="20">
        <v>79789</v>
      </c>
      <c r="F22" s="48"/>
      <c r="G22" s="43">
        <v>22035</v>
      </c>
      <c r="H22" s="41"/>
      <c r="I22" s="41">
        <f t="shared" si="0"/>
        <v>1157505.5399999998</v>
      </c>
    </row>
    <row r="23" spans="2:11" ht="52.5" customHeight="1" x14ac:dyDescent="0.25">
      <c r="B23" s="38"/>
      <c r="C23" s="20">
        <v>10</v>
      </c>
      <c r="D23" s="19" t="s">
        <v>36</v>
      </c>
      <c r="E23" s="20">
        <v>79790</v>
      </c>
      <c r="F23" s="48"/>
      <c r="G23" s="41">
        <v>99509.26</v>
      </c>
      <c r="H23" s="41"/>
      <c r="I23" s="41">
        <f t="shared" si="0"/>
        <v>1057996.2799999998</v>
      </c>
    </row>
    <row r="24" spans="2:11" ht="57.75" customHeight="1" x14ac:dyDescent="0.25">
      <c r="B24" s="38"/>
      <c r="C24" s="20">
        <v>15</v>
      </c>
      <c r="D24" s="19" t="s">
        <v>34</v>
      </c>
      <c r="E24" s="20">
        <v>79791</v>
      </c>
      <c r="F24" s="48"/>
      <c r="G24" s="41">
        <v>37244.949999999997</v>
      </c>
      <c r="H24" s="41"/>
      <c r="I24" s="41">
        <f t="shared" si="0"/>
        <v>1020751.3299999998</v>
      </c>
    </row>
    <row r="25" spans="2:11" ht="67.5" customHeight="1" x14ac:dyDescent="0.25">
      <c r="B25" s="38"/>
      <c r="C25" s="20">
        <v>22</v>
      </c>
      <c r="D25" s="19" t="s">
        <v>42</v>
      </c>
      <c r="E25" s="20">
        <v>79792</v>
      </c>
      <c r="F25" s="48"/>
      <c r="G25" s="41">
        <v>100000</v>
      </c>
      <c r="H25" s="41"/>
      <c r="I25" s="41">
        <f t="shared" si="0"/>
        <v>920751.32999999984</v>
      </c>
    </row>
    <row r="26" spans="2:11" ht="79.5" customHeight="1" x14ac:dyDescent="0.25">
      <c r="B26" s="38"/>
      <c r="C26" s="20">
        <v>24</v>
      </c>
      <c r="D26" s="19" t="s">
        <v>38</v>
      </c>
      <c r="E26" s="20">
        <v>4340</v>
      </c>
      <c r="F26" s="48"/>
      <c r="G26" s="41">
        <v>63400</v>
      </c>
      <c r="H26" s="41"/>
      <c r="I26" s="41">
        <f t="shared" si="0"/>
        <v>857351.32999999984</v>
      </c>
    </row>
    <row r="27" spans="2:11" ht="35.25" customHeight="1" x14ac:dyDescent="0.25">
      <c r="B27" s="38"/>
      <c r="C27" s="20">
        <v>30</v>
      </c>
      <c r="D27" s="19" t="s">
        <v>39</v>
      </c>
      <c r="E27" s="20">
        <v>254</v>
      </c>
      <c r="F27" s="48"/>
      <c r="G27" s="41"/>
      <c r="H27" s="41">
        <v>5000</v>
      </c>
      <c r="I27" s="41">
        <f t="shared" si="0"/>
        <v>862351.32999999984</v>
      </c>
    </row>
    <row r="28" spans="2:11" ht="26.25" customHeight="1" x14ac:dyDescent="0.25">
      <c r="B28" s="38"/>
      <c r="C28" s="20">
        <v>30</v>
      </c>
      <c r="D28" s="19" t="s">
        <v>27</v>
      </c>
      <c r="E28" s="20" t="s">
        <v>28</v>
      </c>
      <c r="F28" s="48"/>
      <c r="G28" s="41">
        <v>305.98</v>
      </c>
      <c r="H28" s="41"/>
      <c r="I28" s="41">
        <f t="shared" si="0"/>
        <v>862045.34999999986</v>
      </c>
    </row>
    <row r="29" spans="2:11" ht="20.25" customHeight="1" thickBot="1" x14ac:dyDescent="0.3">
      <c r="B29" s="38"/>
      <c r="C29" s="42"/>
      <c r="D29" s="21" t="s">
        <v>22</v>
      </c>
      <c r="E29" s="30"/>
      <c r="F29" s="49"/>
      <c r="G29" s="46">
        <f>SUM(G18:G28)</f>
        <v>427148.54</v>
      </c>
      <c r="H29" s="46">
        <f>SUM(H18:H28)</f>
        <v>5000</v>
      </c>
      <c r="I29" s="35"/>
    </row>
    <row r="30" spans="2:11" ht="18" customHeight="1" x14ac:dyDescent="0.25">
      <c r="G30" s="25"/>
    </row>
    <row r="31" spans="2:11" ht="25.5" customHeight="1" x14ac:dyDescent="0.25"/>
    <row r="35" spans="2:9" x14ac:dyDescent="0.25">
      <c r="B35" s="36" t="s">
        <v>13</v>
      </c>
      <c r="C35" s="36"/>
      <c r="D35" s="52" t="s">
        <v>14</v>
      </c>
      <c r="E35" s="52"/>
      <c r="G35" s="52" t="s">
        <v>16</v>
      </c>
      <c r="H35" s="52"/>
      <c r="I35" s="52"/>
    </row>
    <row r="36" spans="2:9" x14ac:dyDescent="0.25">
      <c r="B36" s="37" t="s">
        <v>23</v>
      </c>
      <c r="C36" s="37"/>
      <c r="D36" s="53" t="s">
        <v>15</v>
      </c>
      <c r="E36" s="53"/>
      <c r="G36" s="53" t="s">
        <v>40</v>
      </c>
      <c r="H36" s="53"/>
      <c r="I36" s="53"/>
    </row>
    <row r="37" spans="2:9" x14ac:dyDescent="0.25">
      <c r="B37" s="36" t="s">
        <v>19</v>
      </c>
      <c r="C37" s="36"/>
      <c r="D37" s="52" t="s">
        <v>20</v>
      </c>
      <c r="E37" s="52"/>
      <c r="G37" s="52" t="s">
        <v>18</v>
      </c>
      <c r="H37" s="52"/>
      <c r="I37" s="52"/>
    </row>
    <row r="38" spans="2:9" x14ac:dyDescent="0.25">
      <c r="D38" s="18"/>
      <c r="G38" s="66"/>
      <c r="H38" s="66"/>
      <c r="I38" s="66"/>
    </row>
    <row r="39" spans="2:9" x14ac:dyDescent="0.25">
      <c r="G39" s="66"/>
      <c r="H39" s="66"/>
      <c r="I39" s="66"/>
    </row>
    <row r="40" spans="2:9" x14ac:dyDescent="0.25">
      <c r="G40" s="66"/>
      <c r="H40" s="66"/>
      <c r="I40" s="66"/>
    </row>
    <row r="41" spans="2:9" x14ac:dyDescent="0.25">
      <c r="D41" s="18"/>
      <c r="G41" s="66"/>
      <c r="H41" s="66"/>
      <c r="I41" s="66"/>
    </row>
  </sheetData>
  <mergeCells count="16">
    <mergeCell ref="B2:I2"/>
    <mergeCell ref="G12:I12"/>
    <mergeCell ref="B6:I6"/>
    <mergeCell ref="B7:I7"/>
    <mergeCell ref="B8:I8"/>
    <mergeCell ref="B9:I9"/>
    <mergeCell ref="B11:I11"/>
    <mergeCell ref="B5:I5"/>
    <mergeCell ref="B4:I4"/>
    <mergeCell ref="B3:I3"/>
    <mergeCell ref="G35:I35"/>
    <mergeCell ref="G36:I36"/>
    <mergeCell ref="G37:I37"/>
    <mergeCell ref="D35:E35"/>
    <mergeCell ref="D36:E36"/>
    <mergeCell ref="D37:E37"/>
  </mergeCells>
  <pageMargins left="0.55118110236220474" right="0.31496062992125984" top="0.62992125984251968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2025</vt:lpstr>
      <vt:lpstr>'ABRIL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2025-05-12T02:38:40Z</dcterms:modified>
</cp:coreProperties>
</file>