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ccinformacion 1\Desktop\Finanzas Octubre 2025\"/>
    </mc:Choice>
  </mc:AlternateContent>
  <xr:revisionPtr revIDLastSave="0" documentId="8_{8A2154C8-EB76-4633-B72A-D94664F1DEE3}" xr6:coauthVersionLast="47" xr6:coauthVersionMax="47" xr10:uidLastSave="{00000000-0000-0000-0000-000000000000}"/>
  <bookViews>
    <workbookView xWindow="-120" yWindow="-120" windowWidth="20730" windowHeight="11160" tabRatio="601" activeTab="1" xr2:uid="{00000000-000D-0000-FFFF-FFFF00000000}"/>
  </bookViews>
  <sheets>
    <sheet name="EST.SUP.OCTUBRE 2025" sheetId="270" r:id="rId1"/>
    <sheet name="EST.SUP.OCT.2025 PAGOS APL" sheetId="240"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3" i="240" l="1"/>
  <c r="J63" i="240"/>
  <c r="H13" i="270" l="1"/>
  <c r="H62" i="270" s="1"/>
  <c r="H14" i="240" l="1"/>
  <c r="H63" i="240" s="1"/>
</calcChain>
</file>

<file path=xl/sharedStrings.xml><?xml version="1.0" encoding="utf-8"?>
<sst xmlns="http://schemas.openxmlformats.org/spreadsheetml/2006/main" count="466" uniqueCount="168">
  <si>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</si>
  <si>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</si>
  <si>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</si>
  <si>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</si>
  <si>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</si>
  <si>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</si>
  <si>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</si>
  <si>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</si>
  <si>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</si>
  <si>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</si>
  <si>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</si>
  <si>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</si>
  <si>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</si>
  <si>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DIVISIÓN DE CONTABILIDAD</t>
  </si>
  <si>
    <t>2.1.1.5.04</t>
  </si>
  <si>
    <t>2.2.5.1.01</t>
  </si>
  <si>
    <t>2.2.1.3.01</t>
  </si>
  <si>
    <t>2.3.1.1.01</t>
  </si>
  <si>
    <t>DIRECCION ADMINISTRATIVA Y FINANCIERA</t>
  </si>
  <si>
    <t>JUAN ALBERTO DEL CARMEN MARTINEZ ROQUE</t>
  </si>
  <si>
    <t>PRESTACIONES LABORALES (Vacaciones) (SALARIO NAVIDAD) (Fallecimiento)</t>
  </si>
  <si>
    <t>Retenciónes Varias</t>
  </si>
  <si>
    <t>COLECTOR DE IMPUESTOS INTERNOS</t>
  </si>
  <si>
    <t>2.2.8.8.01</t>
  </si>
  <si>
    <t>Contador</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</si>
  <si>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</si>
  <si>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</si>
  <si>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</si>
  <si>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</si>
  <si>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</si>
  <si>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</si>
  <si>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</si>
  <si>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</si>
  <si>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</si>
  <si>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</si>
  <si>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</si>
  <si>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CÁLCULO MAP NO.44724-2021</t>
  </si>
  <si>
    <t>30/6/2021 (varias)</t>
  </si>
  <si>
    <t>2.2.1.6.01</t>
  </si>
  <si>
    <r>
      <t xml:space="preserve">RETENCIÓN DE IMPUESTOS  (ISR) A PERSONAL CONTRATADO TEMPORAL,  CORRESPONDIENTE A LOS MESES DE:   ENERO Y </t>
    </r>
    <r>
      <rPr>
        <sz val="8"/>
        <rFont val="Calibri"/>
        <family val="2"/>
      </rPr>
      <t xml:space="preserve"> DICIEMBRE 2022</t>
    </r>
  </si>
  <si>
    <t>EDEESTE</t>
  </si>
  <si>
    <t>SERVICIO ENERGÍA ELÉCT.  DE LA REG.(X) DEL YUMA (LA ROMANA, LA ALTAGRACIA)  DEL  CONSEJO NACIONAL DE DROGAS, PERÍODO   18/09/2024 - 18/10/2024</t>
  </si>
  <si>
    <t>B1500359441</t>
  </si>
  <si>
    <t>EDESUR</t>
  </si>
  <si>
    <t>2.3.7.1.02</t>
  </si>
  <si>
    <t>B1500000133</t>
  </si>
  <si>
    <t>PROCURADURIA GENERAL DE LA REPUBLICA DOMINICANA</t>
  </si>
  <si>
    <t>ALQUILER LOCAL QUE ALOJA  LA OFICINA DE LA REGIONAL ( I ) DEL OZAMA METROPOLITANA (SANTO DOMINGO ESTE) DE ESTE CONSEJO NACIONAL DE DROGAS, CORRESPONDIENTE AL PERÍODO DESDE MARZO 2023  HASTA  ABRIL  2024.</t>
  </si>
  <si>
    <t>LIC. MARCELINO MERAN RODRÍGUEZ</t>
  </si>
  <si>
    <t>MARIANO ROJAS CROUSSETT</t>
  </si>
  <si>
    <t>ECO PETROLEO DOMINICANA, S.A.</t>
  </si>
  <si>
    <t xml:space="preserve">                                             </t>
  </si>
  <si>
    <t>2.2.8.7.06</t>
  </si>
  <si>
    <t>JGD MULTISERVICES, SRL</t>
  </si>
  <si>
    <t xml:space="preserve">  </t>
  </si>
  <si>
    <t>2.2.9.2.01</t>
  </si>
  <si>
    <t>COLUMBUS NETWORKS DOMINICANA, S.A</t>
  </si>
  <si>
    <t>PRESTACIONES LABORALES (Vacaciones) (Fallecido)</t>
  </si>
  <si>
    <t>CÁLCULO MAP NO.17313-2025</t>
  </si>
  <si>
    <t>PEDRO BANJAMIN DEL BOIS</t>
  </si>
  <si>
    <t>DJ MAUAD CATERING, SRL</t>
  </si>
  <si>
    <t>LIC. NANCY BRUNO</t>
  </si>
  <si>
    <t>B1500000739</t>
  </si>
  <si>
    <t>COMPRA DE REFRIGERIO EMPACADO CON 4 VARIEDADES PARA 130 PERSONAS, DEGUSTADO EN LA ACTIVIDAD: PRESENTACION DEL PRIMER ESTUDIO EXPLORATORIO DE LA CAMPAÑA DE PRESENTACIÓN DEL USO DEL VAPE, VAPEAR NO ES UN JUEGO, CELEBRADA EN FECHA 26 DE AGOSTO 2025, EN EL SALÓN DE EVENTOS DE LA OFICINA DE PREPRESENTACIÓN DE LA UNESCO.</t>
  </si>
  <si>
    <t>B1500000049</t>
  </si>
  <si>
    <t>FUMIGADORA MJ, SRL</t>
  </si>
  <si>
    <t xml:space="preserve">SERVICIO DE FUMIGACIÓN PARA TODAS LAS AREAS DE ESTE CONSEJO NACIONAL DE DROGAS DURANTE UN PERÍODO DE SEIS (06) MESES A PARTIR DE JUNIO HASTA DICIEMBRE/2025 </t>
  </si>
  <si>
    <t>2.2.8.5.01</t>
  </si>
  <si>
    <t xml:space="preserve">CAASD </t>
  </si>
  <si>
    <t>E450000014225</t>
  </si>
  <si>
    <t>E450000014226</t>
  </si>
  <si>
    <t>E450000014227</t>
  </si>
  <si>
    <t xml:space="preserve">SERVICIO DE AGUA Y ALCANTARILLADO DE LA SEDE CENTRAL DEL CONSEJO NACIONAL DE DROGAS, CORRESP. AL MES DE SEPTIEMBRE/2025. </t>
  </si>
  <si>
    <t>2.2.1.7.01</t>
  </si>
  <si>
    <t xml:space="preserve">INAPA </t>
  </si>
  <si>
    <t>B1500322204</t>
  </si>
  <si>
    <t>SERVICIO DE AGUA Y ALCANTARILLADO DE LA REG. (III) DEL CIBAO NORESTE  SAN FRANCISCO DE MACORÍS, DEL CONSEJO NACIONAL DE DROGAS, PERÍODO  01/10/2023 - 31/10/2023.</t>
  </si>
  <si>
    <t>B1500322564</t>
  </si>
  <si>
    <t>SERVICIO DE AGUA Y ALCANTARILLADO DE LA REG. (III) DEL CIBAO NORESTE  SAN FRANCISCO DE MACORÍS, DEL CONSEJO NACIONAL DE DROGAS, PERÍODO  01/11/2023 - 30/11/2023.</t>
  </si>
  <si>
    <t>B1500322726</t>
  </si>
  <si>
    <t>SERVICIO DE AGUA Y ALCANTARILLADO DE LA REG. (III) DEL CIBAO NORESTE  SAN FRANCISCO DE MACORÍS, DEL CONSEJO NACIONAL DE DROGAS, PERÍODO  01/12/2023 - 31/12/2023.</t>
  </si>
  <si>
    <t>B1500322970</t>
  </si>
  <si>
    <t>SERVICIO DE AGUA Y ALCANTARILLADO DE LA REG. (III) DEL CIBAO NORESTE  SAN FRANCISCO DE MACORÍS, DEL CONSEJO NACIONAL DE DROGAS, PERÍODO  01/01/2024 - 31/01/2024.</t>
  </si>
  <si>
    <t>B1500323214</t>
  </si>
  <si>
    <t>SERVICIO DE AGUA Y ALCANTARILLADO DE LA REG. (III) DEL CIBAO NORESTE  SAN FRANCISCO DE MACORÍS, DEL CONSEJO NACIONAL DE DROGAS, PERÍODO  01/02/2024 - 29/02/2024.</t>
  </si>
  <si>
    <t>B1500323468</t>
  </si>
  <si>
    <t>SERVICIO DE AGUA Y ALCANTARILLADO DE LA REG. (III) DEL CIBAO NORESTE  SAN FRANCISCO DE MACORÍS, DEL CONSEJO NACIONAL DE DROGAS, PERÍODO  01/03/2024 - 31/03/2024.</t>
  </si>
  <si>
    <t>B1500323714</t>
  </si>
  <si>
    <t>SERVICIO DE AGUA Y ALCANTARILLADO DE LA REG. (III) DEL CIBAO NORESTE  SAN FRANCISCO DE MACORÍS, DEL CONSEJO NACIONAL DE DROGAS, PERÍODO  01/04/2024 - 30/04/2024.</t>
  </si>
  <si>
    <t>B1500323959</t>
  </si>
  <si>
    <t>SERVICIO DE AGUA Y ALCANTARILLADO DE LA REG. (III) DEL CIBAO NORESTE  SAN FRANCISCO DE MACORÍS, DEL CONSEJO NACIONAL DE DROGAS, PERÍODO  01/05/2024 - 31/05/2024.</t>
  </si>
  <si>
    <t>B1500324197</t>
  </si>
  <si>
    <t>SERVICIO DE AGUA Y ALCANTARILLADO DE LA REG. (III) DEL CIBAO NORESTE  SAN FRANCISCO DE MACORÍS, DEL CONSEJO NACIONAL DE DROGAS, PERÍODO  01/06/2024 - 30/06/2024.</t>
  </si>
  <si>
    <t>B1500324483</t>
  </si>
  <si>
    <t>SERVICIO DE AGUA Y ALCANTARILLADO DE LA REG. (III) DEL CIBAO NORESTE  SAN FRANCISCO DE MACORÍS, DEL CONSEJO NACIONAL DE DROGAS, PERÍODO  01/07/2024 - 31/07/2024.</t>
  </si>
  <si>
    <t>B1500324728</t>
  </si>
  <si>
    <t>SERVICIO DE AGUA Y ALCANTARILLADO DE LA REG. (III) DEL CIBAO NORESTE  SAN FRANCISCO DE MACORÍS, DEL CONSEJO NACIONAL DE DROGAS, PERÍODO  01/08/2024 - 31/08/2024.</t>
  </si>
  <si>
    <t>E450000000020</t>
  </si>
  <si>
    <t>SERVICIO DE AGUA Y ALCANTARILLADO DE LA REG. (III) DEL CIBAO NORESTE  SAN FRANCISCO DE MACORÍS, DEL CONSEJO NACIONAL DE DROGAS, PERÍODO  01/09/2024 - 30/09/2024.</t>
  </si>
  <si>
    <t>E450000000710</t>
  </si>
  <si>
    <t>SERVICIO DE AGUA Y ALCANTARILLADO DE LA REG. (III) DEL CIBAO NORESTE  SAN FRANCISCO DE MACORÍS, DEL CONSEJO NACIONAL DE DROGAS, PERÍODO  01/10/2024 - 31/10/2024.</t>
  </si>
  <si>
    <t>SERVICIO DE AGUA Y ALCANTARILLADO DE LA REG. (III) DEL CIBAO NORESTE  SAN FRANCISCO DE MACORÍS, DEL CONSEJO NACIONAL DE DROGAS, PERÍODO  01/11/2024 - 30/11/2024.</t>
  </si>
  <si>
    <t>E450000000873</t>
  </si>
  <si>
    <t>E450000001176</t>
  </si>
  <si>
    <t>SERVICIO DE AGUA Y ALCANTARILLADO DE LA REG. (III) DEL CIBAO NORESTE  SAN FRANCISCO DE MACORÍS, DEL CONSEJO NACIONAL DE DROGAS, PERÍODO  01/12/2024 - 31/12/2024.</t>
  </si>
  <si>
    <t>E450000001764</t>
  </si>
  <si>
    <t>SERVICIO DE AGUA Y ALCANTARILLADO DE LA REG. (III) DEL CIBAO NORESTE  SAN FRANCISCO DE MACORÍS, DEL CONSEJO NACIONAL DE DROGAS, PERÍODO  01/01/2025 - 31/01/2025.</t>
  </si>
  <si>
    <t>E450000001901</t>
  </si>
  <si>
    <t>SERVICIO DE AGUA Y ALCANTARILLADO DE LA REG. (III) DEL CIBAO NORESTE  SAN FRANCISCO DE MACORÍS, DEL CONSEJO NACIONAL DE DROGAS, PERÍODO  01/02/2025 - 28/02/2025.</t>
  </si>
  <si>
    <t>E450000002471</t>
  </si>
  <si>
    <t>SERVICIO DE AGUA Y ALCANTARILLADO DE LA REG. (III) DEL CIBAO NORESTE  SAN FRANCISCO DE MACORÍS, DEL CONSEJO NACIONAL DE DROGAS, PERÍODO  01/02/2025 - 31/03/2025.</t>
  </si>
  <si>
    <t>E450000003253</t>
  </si>
  <si>
    <t>SERVICIO DE AGUA Y ALCANTARILLADO DE LA REG. (III) DEL CIBAO NORESTE  SAN FRANCISCO DE MACORÍS, DEL CONSEJO NACIONAL DE DROGAS, PERÍODO  01/05/2025 - 31/05/2025.</t>
  </si>
  <si>
    <t>SERVICIOS TELEFÓNICOS LÍNEAS FIJAS DE LA SEDE Y LAS REGIONALES SAN FRANCISCO DE MACORIS, SANTIAGO Y BARAHONA (III, IV Y VII, RESPECTIVAMENTE), CORRESPONDINETE AL MES DE SEPTIEMBRE,/2025</t>
  </si>
  <si>
    <t>E450000001651</t>
  </si>
  <si>
    <t>SERVICIOS TELEFÓNICOS LÍNEAS FIJAS DE LA SEDE Y LAS REGIONALES SAN FRANCISCO DE MACORIS, SANTIAGO Y BARAHONA (III, IV Y VII, RESPECTIVAMENTE), CORRESPONDINETE AL MES DE SEPTIEMBRE/2025</t>
  </si>
  <si>
    <t>ALQUILER LOCAL REGIONAL (III) DEL CIBAO NORESTE, SAN FRANCISCO DE MACORIS, CORRESPONDIENTE AL MES DE SEPTIEMBRE 2025.</t>
  </si>
  <si>
    <t>B1500000238</t>
  </si>
  <si>
    <t>E450000000268</t>
  </si>
  <si>
    <t>COMPRA DE COMBUSTIBLE EN TICKETS (630) PARA FLOTILLA VEHICULOS TRANSPORTACION DEL CND CORRESP. AL MES DE SEPTIEMBRE/2025.</t>
  </si>
  <si>
    <t>E450000000351</t>
  </si>
  <si>
    <t>COMPRA DE COMBUSTIBLE EN TICKETS (630) PARA FLOTILLA VEHICULOS TRANSPORTACION DEL CND CORRESP. AL MES DE OCTUBRE/2025.</t>
  </si>
  <si>
    <t>ESTADO DE CUENTAS DE SUPLIDORES</t>
  </si>
  <si>
    <t>B1500000051</t>
  </si>
  <si>
    <t>TBB TRADE CONSULTING, SRL</t>
  </si>
  <si>
    <t>CONTRATACION DE FIRMA CONSULTORA ESPECIALIZADA EN COMIUNICACIÓN ESTRATÉGICA, GESTIÓN INSTITUCIONAL Y CONTRACIÓN DE SERVICIOS DE DESARROLLO DE PROGRAMA.</t>
  </si>
  <si>
    <t>SARMEN SUPLIDORES, SRL</t>
  </si>
  <si>
    <t>B1500000003</t>
  </si>
  <si>
    <t>SERVICIOS DE SOLUCIONES GENERALES,SRL (SERVOSOGEN)</t>
  </si>
  <si>
    <t xml:space="preserve">COMPRA DE BOTELLONES DE AGUA PARA SER UTILIZADAS EN LAS DIFERENTES ACTIVIDADES DEPORTIVAS RECREATIVAS DEL DPTO. DE PREVENCION EN EL DEPORTE DE ESTE CONSEJO NACIONAL DE DROGAS. </t>
  </si>
  <si>
    <t>E450000003020</t>
  </si>
  <si>
    <t>SERVICIO DE AGUA Y ALCANTARILLADO DE LA REG. (III) DEL CIBAO NORESTE  SAN FRANCISCO DE MACORÍS, DEL CONSEJO NACIONAL DE DROGAS, PERÍODO  01/04/2025 - 30/04/2025.</t>
  </si>
  <si>
    <t>E450000005003</t>
  </si>
  <si>
    <t>SERVICIO DE AGUA Y ALCANTARILLADO DE LA REG. (III) DEL CIBAO NORESTE  SAN FRANCISCO DE MACORÍS, DEL CONSEJO NACIONAL DE DROGAS, PERÍODO  01/09/2025 - 30/09/2025.</t>
  </si>
  <si>
    <t>E450000003574</t>
  </si>
  <si>
    <t>SERVICIO DE AGUA Y ALCANTARILLADO DE LA REG. (III) DEL CIBAO NORESTE  SAN FRANCISCO DE MACORÍS, DEL CONSEJO NACIONAL DE DROGAS, PERÍODO  01/06/2025 - 30/06/2025.</t>
  </si>
  <si>
    <t>B1500000257</t>
  </si>
  <si>
    <t xml:space="preserve">COMPRA DE ALMUERZO PARA 112 PERSONAS, FUNCIONARIOS, ENCARGADOS DEPARTAMENTALES, DIRECTORES Y LAS REGIONALES, QUE PARTICIPARON EN LA REUNIÓN DE TRABAJO ENCABEZADA POR EL PRESIDENTE DEL CONSEJO NACIONAL DE DROGAS PARA PASAR BALANCE DE LOS PRIMEROS 6 MESES DE GESTIÓN DE LAS NUEVAS AUTORIDADES DE DICHA INSTITUCIÓN, REALIZADO EL 15/09/2025 EN EL SALÓN DE CAPACITACIÓN JACINT PEYNADO DEL CND..  </t>
  </si>
  <si>
    <t>B1500000141</t>
  </si>
  <si>
    <t xml:space="preserve">COMPRA DE DOS (02) BUZONES DE SUGERENCIAS QUE SE INSTALARAN EN LAS ÁREAS DE ACCESO AL PÚBLICO DE LA SEDE PRINCIPAL Y LAS DIFERENTES REGIONALES DEL CONSEJO NACIONAL DE DROGAS. </t>
  </si>
  <si>
    <t>2.3.9.9.05</t>
  </si>
  <si>
    <t>B1500000290</t>
  </si>
  <si>
    <t>ENLACE PUBLICIDAD ENPUB, SRL</t>
  </si>
  <si>
    <t>POR ADQUISICIÓN SERVICIOS DE ARREGLO MUSICAL, GRABACIÓN, EDICIÓN, CANTANTE SOLISTA Y CORISTA , EN ALUSIÓN A LA PREVENCIÓN DE SUSTANCIAS PSICOACTIVAS.</t>
  </si>
  <si>
    <t>2.2.9.1.01</t>
  </si>
  <si>
    <t>10/10/20250</t>
  </si>
  <si>
    <t xml:space="preserve"> AL 31 DE OCTUBRE 2025</t>
  </si>
  <si>
    <t>E450000054182</t>
  </si>
  <si>
    <t>SERVICIO ENERGÍA ELÉCT. SÓTANO SEDE CENTRAL CONSEJO NACIONAL DE DROGAS, PERÍODO   18/09/2025 - 18/10/2025</t>
  </si>
  <si>
    <t>E450000054735</t>
  </si>
  <si>
    <t>SERVICIO ENERGÍA ELÉCT. REGIONAL (I) DEL OZAMA METROPOLITANA (SANTO DOMINGO ESTE) CONSEJO NACIONAL DE DROGAS, PERÍODO  18/09/2025 - 18/10/2025</t>
  </si>
  <si>
    <t>E450000056203</t>
  </si>
  <si>
    <t>SERVICIO ENERGÍA ELÉCT. 1ERA. PLANTA SEDE CENTRAL CONSEJO NACIONAL DE DROGAS, PERÍODO   18/09/2025 - 18/10/2025</t>
  </si>
  <si>
    <t>SERVICIO DE ENERGÍA ELÉCTRICA  CAINNACSP, PERIODO  12/09/2025 - 13/10/2025.</t>
  </si>
  <si>
    <t>E450000068005</t>
  </si>
  <si>
    <t>E450000068006</t>
  </si>
  <si>
    <t>SERVICIO DE ENERGÍA ELÉCTRICA  REGIONAL(II), VALDESIA (SAN CRISTOBAL)  CONTRATO NO. 7299052,  PERIODO  07/09/2025 - 07/10/2025</t>
  </si>
  <si>
    <t>E450000068007</t>
  </si>
  <si>
    <t>SERVICIO DE ENERGÍA ELÉCTRICA  REGIONAL(VII), ENRIQUILLO, BARAHONA,  CONTRATO NO. 7038853,  PERIODO  02/09/2025 - 02/10/2025</t>
  </si>
  <si>
    <t>COMPAÑÍA DOMINICANA DE TELÉFONOS, S.A</t>
  </si>
  <si>
    <t>E450000091090</t>
  </si>
  <si>
    <t>SERVICIOS  TELEFONOS FLOTAS CORRESPONDIENTE AL MES DE SEPTIEMBRE 2025</t>
  </si>
  <si>
    <t>SERVICIOS  TELEFONOS FLOTAS CORRESPONDIENTE AL MES DE OCTUBRE 2025</t>
  </si>
  <si>
    <t>E450000093652</t>
  </si>
  <si>
    <t>Nota:   A  la fecha  de corte  de esta relación de cuentas por pagar, existen órdenes de  pagos  Libramientos generadas por un monto de  RD$2,182,297.36 las cuales se encuentran en diversas</t>
  </si>
  <si>
    <t>etapas  del  proceso  y  que  deben  permanecer  en  esta relación hasta tanto concluya el pago,  es decir que el monto de las cuentas por pagar aun sin procesar ascienden  a  RD$1,848,285.86</t>
  </si>
  <si>
    <t>( monto  deudas por cargas fijas y gastos corrientes sin libramientos ni orden de pago generados por la suma de RD$1,626,664.50)</t>
  </si>
  <si>
    <t xml:space="preserve">Fecha: 06 de Noviembre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</si>
</sst>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48"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FF0000"/>
      <name val="Calibri"/>
      <family val="2"/>
      <scheme val="minor"/>
    </font>
    <font>
      <b/>
      <sz val="10"/>
      <color theme="1"/>
      <name val="Calibri"/>
      <family val="2"/>
      <scheme val="minor"/>
    </font>
    <font>
      <b/>
      <sz val="24"/>
      <color theme="1"/>
      <name val="Edwardian Script ITC"/>
      <family val="4"/>
    </font>
    <font>
      <b/>
      <sz val="14"/>
      <color theme="1"/>
      <name val="Calibri"/>
      <family val="2"/>
      <scheme val="minor"/>
    </font>
    <font>
      <b/>
      <sz val="12"/>
      <color theme="1"/>
      <name val="Calibri"/>
      <family val="2"/>
      <scheme val="minor"/>
    </font>
    <font>
      <b/>
      <sz val="11"/>
      <color rgb="FFFF0000"/>
      <name val="Calibri"/>
      <family val="2"/>
      <scheme val="minor"/>
    </font>
    <font>
      <b/>
      <sz val="11"/>
      <color rgb="FF7030A0"/>
      <name val="Calibri"/>
      <family val="2"/>
      <scheme val="minor"/>
    </font>
    <font>
      <b/>
      <sz val="9"/>
      <color rgb="FFFF0000"/>
      <name val="Calibri"/>
      <family val="2"/>
      <scheme val="minor"/>
    </font>
    <font>
      <sz val="8"/>
      <color theme="1"/>
      <name val="Calibri"/>
      <family val="2"/>
    </font>
    <font>
      <sz val="8"/>
      <color rgb="FFFF0000"/>
      <name val="Calibri"/>
      <family val="2"/>
      <scheme val="minor"/>
    </font>
    <font>
      <sz val="10"/>
      <color theme="1"/>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0070C0"/>
      <name val="Arial Black"/>
      <family val="2"/>
    </font>
    <font>
      <b/>
      <sz val="8"/>
      <color rgb="FF7030A0"/>
      <name val="Arial Black"/>
      <family val="2"/>
    </font>
    <font>
      <b/>
      <sz val="7"/>
      <color rgb="FFF73BB8"/>
      <name val="Arial Black"/>
      <family val="2"/>
    </font>
    <font>
      <b/>
      <sz val="7"/>
      <color rgb="FF7030A0"/>
      <name val="Arial Black"/>
      <family val="2"/>
    </font>
    <font>
      <b/>
      <sz val="8"/>
      <color theme="5" tint="-0.499984740745262"/>
      <name val="Arial Black"/>
      <family val="2"/>
    </font>
    <font>
      <b/>
      <sz val="8"/>
      <color rgb="FF381850"/>
      <name val="Arial Black"/>
      <family val="2"/>
    </font>
    <font>
      <b/>
      <sz val="8"/>
      <color rgb="FF002060"/>
      <name val="Arial Black"/>
      <family val="2"/>
    </font>
    <font>
      <b/>
      <sz val="8"/>
      <color rgb="FF5F2C09"/>
      <name val="Arial Black"/>
      <family val="2"/>
    </font>
    <font>
      <sz val="12"/>
      <color theme="1"/>
      <name val="Calibri"/>
      <family val="2"/>
      <scheme val="minor"/>
    </font>
    <font>
      <sz val="12"/>
      <color rgb="FFFF0000"/>
      <name val="Calibri"/>
      <family val="2"/>
      <scheme val="minor"/>
    </font>
    <font>
      <sz val="12"/>
      <color rgb="FF7030A0"/>
      <name val="Calibri"/>
      <family val="2"/>
      <scheme val="minor"/>
    </font>
    <font>
      <sz val="12"/>
      <name val="Calibri"/>
      <family val="2"/>
      <scheme val="minor"/>
    </font>
    <font>
      <sz val="14"/>
      <color theme="1"/>
      <name val="Calibri"/>
      <family val="2"/>
      <scheme val="minor"/>
    </font>
    <font>
      <sz val="14"/>
      <color rgb="FFFF0000"/>
      <name val="Calibri"/>
      <family val="2"/>
      <scheme val="minor"/>
    </font>
    <font>
      <b/>
      <sz val="14"/>
      <color rgb="FFFF0000"/>
      <name val="Calibri"/>
      <family val="2"/>
      <scheme val="minor"/>
    </font>
    <font>
      <sz val="14"/>
      <color rgb="FF7030A0"/>
      <name val="Calibri"/>
      <family val="2"/>
      <scheme val="minor"/>
    </font>
    <font>
      <sz val="14"/>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0">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33">
    <xf numFmtId="0" fontId="0" fillId="0" borderId="0" xfId="0"/>
    <xf numFmtId="0" fontId="0" fillId="4" borderId="0" xfId="0" applyFill="1"/>
    <xf numFmtId="164" fontId="2" fillId="4" borderId="0" xfId="1" applyFont="1" applyFill="1" applyBorder="1" applyAlignment="1"/>
    <xf numFmtId="4" fontId="2" fillId="4" borderId="0" xfId="0" applyNumberFormat="1" applyFont="1" applyFill="1"/>
    <xf numFmtId="4" fontId="0" fillId="4" borderId="0" xfId="0" applyNumberFormat="1" applyFill="1"/>
    <xf numFmtId="0" fontId="14" fillId="4" borderId="0" xfId="0" applyFont="1" applyFill="1"/>
    <xf numFmtId="0" fontId="20" fillId="4" borderId="0" xfId="0" applyFont="1" applyFill="1"/>
    <xf numFmtId="0" fontId="21" fillId="4" borderId="0" xfId="0" applyFont="1" applyFill="1"/>
    <xf numFmtId="0" fontId="12" fillId="3" borderId="10" xfId="0" applyFont="1" applyFill="1" applyBorder="1" applyAlignment="1">
      <alignment vertical="center"/>
    </xf>
    <xf numFmtId="0" fontId="12" fillId="3" borderId="9" xfId="0" applyFont="1" applyFill="1" applyBorder="1" applyAlignment="1">
      <alignment horizontal="left" vertical="center"/>
    </xf>
    <xf numFmtId="0" fontId="12" fillId="3" borderId="9" xfId="0" applyFont="1" applyFill="1" applyBorder="1" applyAlignment="1">
      <alignment vertical="center"/>
    </xf>
    <xf numFmtId="164" fontId="2" fillId="4" borderId="0" xfId="1" applyFont="1" applyFill="1" applyBorder="1" applyAlignment="1">
      <alignment vertical="center"/>
    </xf>
    <xf numFmtId="0" fontId="10" fillId="4" borderId="5" xfId="0" applyFont="1" applyFill="1" applyBorder="1" applyAlignment="1">
      <alignment horizontal="left" vertical="center"/>
    </xf>
    <xf numFmtId="0" fontId="11" fillId="4" borderId="5" xfId="0" applyFont="1" applyFill="1" applyBorder="1" applyAlignment="1">
      <alignment horizontal="center" vertical="center"/>
    </xf>
    <xf numFmtId="164" fontId="0" fillId="4" borderId="0" xfId="1" applyFont="1" applyFill="1"/>
    <xf numFmtId="165" fontId="11" fillId="4" borderId="5" xfId="0" applyNumberFormat="1" applyFont="1" applyFill="1" applyBorder="1" applyAlignment="1">
      <alignment horizontal="left" vertical="center"/>
    </xf>
    <xf numFmtId="0" fontId="11" fillId="4" borderId="5" xfId="0" applyFont="1" applyFill="1" applyBorder="1" applyAlignment="1">
      <alignment vertical="center"/>
    </xf>
    <xf numFmtId="0" fontId="10" fillId="4" borderId="5"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5" xfId="1" applyFont="1" applyFill="1" applyBorder="1" applyAlignment="1">
      <alignment horizontal="right" vertical="center"/>
    </xf>
    <xf numFmtId="164" fontId="11" fillId="4" borderId="5" xfId="1" applyFont="1" applyFill="1" applyBorder="1" applyAlignment="1">
      <alignment horizontal="left" vertical="center" wrapText="1"/>
    </xf>
    <xf numFmtId="164" fontId="6" fillId="4" borderId="0" xfId="1" applyFont="1" applyFill="1" applyAlignment="1">
      <alignment horizontal="center" vertical="center" wrapText="1"/>
    </xf>
    <xf numFmtId="0" fontId="10" fillId="4" borderId="5" xfId="0" applyFont="1" applyFill="1" applyBorder="1" applyAlignment="1">
      <alignment vertical="center" wrapText="1"/>
    </xf>
    <xf numFmtId="164" fontId="10" fillId="4" borderId="6" xfId="1" applyFont="1" applyFill="1" applyBorder="1" applyAlignment="1">
      <alignment horizontal="right" vertical="center"/>
    </xf>
    <xf numFmtId="164" fontId="16" fillId="4" borderId="0" xfId="1" applyFont="1" applyFill="1" applyBorder="1" applyAlignment="1">
      <alignment horizontal="center" vertical="center" wrapText="1"/>
    </xf>
    <xf numFmtId="0" fontId="3" fillId="4" borderId="0" xfId="0" applyFont="1" applyFill="1" applyAlignment="1">
      <alignment vertical="center"/>
    </xf>
    <xf numFmtId="0" fontId="29" fillId="0" borderId="0" xfId="0" applyFont="1" applyAlignment="1">
      <alignment horizontal="center" vertical="center"/>
    </xf>
    <xf numFmtId="0" fontId="3" fillId="4" borderId="0" xfId="0" applyFont="1" applyFill="1" applyAlignment="1">
      <alignment horizontal="center" vertical="center"/>
    </xf>
    <xf numFmtId="165" fontId="8" fillId="4" borderId="12" xfId="0" applyNumberFormat="1" applyFont="1" applyFill="1" applyBorder="1" applyAlignment="1">
      <alignment horizontal="left" vertical="center"/>
    </xf>
    <xf numFmtId="0" fontId="24" fillId="4" borderId="0" xfId="0" applyFont="1" applyFill="1" applyAlignment="1">
      <alignment horizontal="center" vertical="center" wrapText="1"/>
    </xf>
    <xf numFmtId="0" fontId="7" fillId="4" borderId="5" xfId="0" applyFont="1" applyFill="1" applyBorder="1" applyAlignment="1">
      <alignment vertical="center" wrapText="1"/>
    </xf>
    <xf numFmtId="0" fontId="23" fillId="4" borderId="5" xfId="0" applyFont="1" applyFill="1" applyBorder="1" applyAlignment="1">
      <alignment vertical="center" wrapText="1"/>
    </xf>
    <xf numFmtId="0" fontId="30" fillId="4" borderId="0" xfId="0" applyFont="1" applyFill="1" applyAlignment="1">
      <alignment horizontal="left" vertical="center" wrapText="1"/>
    </xf>
    <xf numFmtId="165" fontId="8" fillId="4" borderId="12" xfId="0" applyNumberFormat="1" applyFont="1" applyFill="1" applyBorder="1" applyAlignment="1">
      <alignment horizontal="left" vertical="center" wrapText="1"/>
    </xf>
    <xf numFmtId="165" fontId="8" fillId="4" borderId="5" xfId="0" applyNumberFormat="1" applyFont="1" applyFill="1" applyBorder="1" applyAlignment="1">
      <alignment horizontal="left" vertical="center" wrapText="1"/>
    </xf>
    <xf numFmtId="164" fontId="32" fillId="4" borderId="0" xfId="1" applyFont="1" applyFill="1" applyAlignment="1">
      <alignment horizontal="left" vertical="center"/>
    </xf>
    <xf numFmtId="0" fontId="33" fillId="4" borderId="0" xfId="0" applyFont="1" applyFill="1" applyAlignment="1">
      <alignment vertical="center" wrapText="1"/>
    </xf>
    <xf numFmtId="0" fontId="31" fillId="4" borderId="0" xfId="0" applyFont="1" applyFill="1" applyAlignment="1">
      <alignment horizontal="center" vertical="center" wrapText="1"/>
    </xf>
    <xf numFmtId="0" fontId="24" fillId="4" borderId="0" xfId="0" applyFont="1" applyFill="1" applyAlignment="1">
      <alignment horizontal="left" vertical="center" wrapText="1"/>
    </xf>
    <xf numFmtId="0" fontId="31" fillId="4" borderId="0" xfId="0" applyFont="1" applyFill="1" applyAlignment="1">
      <alignment horizontal="left" vertical="center" wrapText="1"/>
    </xf>
    <xf numFmtId="0" fontId="34" fillId="4" borderId="0" xfId="0" applyFont="1" applyFill="1" applyAlignment="1">
      <alignment horizontal="left" vertical="center" wrapText="1"/>
    </xf>
    <xf numFmtId="165" fontId="7" fillId="4" borderId="5" xfId="0" applyNumberFormat="1" applyFont="1" applyFill="1" applyBorder="1" applyAlignment="1">
      <alignment horizontal="center" vertical="center"/>
    </xf>
    <xf numFmtId="0" fontId="11" fillId="4" borderId="5" xfId="0" applyFont="1" applyFill="1" applyBorder="1" applyAlignment="1">
      <alignment vertical="center" wrapText="1"/>
    </xf>
    <xf numFmtId="164" fontId="16" fillId="6" borderId="7" xfId="1" applyFont="1" applyFill="1" applyBorder="1" applyAlignment="1">
      <alignment vertical="center"/>
    </xf>
    <xf numFmtId="164" fontId="16" fillId="5" borderId="7" xfId="1" applyFont="1" applyFill="1" applyBorder="1" applyAlignment="1">
      <alignment vertical="center"/>
    </xf>
    <xf numFmtId="165" fontId="8" fillId="4" borderId="23" xfId="0" applyNumberFormat="1" applyFont="1" applyFill="1" applyBorder="1" applyAlignment="1">
      <alignment horizontal="left" vertical="center"/>
    </xf>
    <xf numFmtId="165" fontId="11" fillId="4" borderId="15" xfId="0" applyNumberFormat="1" applyFont="1" applyFill="1" applyBorder="1" applyAlignment="1">
      <alignment horizontal="left" vertical="center"/>
    </xf>
    <xf numFmtId="164" fontId="11" fillId="4" borderId="15" xfId="1" applyFont="1" applyFill="1" applyBorder="1" applyAlignment="1">
      <alignment horizontal="left" vertical="center" wrapText="1"/>
    </xf>
    <xf numFmtId="0" fontId="10" fillId="4" borderId="15" xfId="0" applyFont="1" applyFill="1" applyBorder="1" applyAlignment="1">
      <alignment horizontal="left" vertical="center" wrapText="1"/>
    </xf>
    <xf numFmtId="164" fontId="10" fillId="4" borderId="15" xfId="1" applyFont="1" applyFill="1" applyBorder="1" applyAlignment="1">
      <alignment horizontal="right" vertical="center"/>
    </xf>
    <xf numFmtId="164" fontId="16" fillId="3" borderId="7" xfId="1" applyFont="1" applyFill="1" applyBorder="1" applyAlignment="1">
      <alignment vertical="center"/>
    </xf>
    <xf numFmtId="0" fontId="11" fillId="4" borderId="5" xfId="0" applyFont="1" applyFill="1" applyBorder="1" applyAlignment="1">
      <alignment horizontal="left" vertical="center" wrapText="1"/>
    </xf>
    <xf numFmtId="4" fontId="4" fillId="3" borderId="11" xfId="2" applyNumberFormat="1" applyFont="1" applyFill="1" applyBorder="1" applyAlignment="1">
      <alignment horizontal="right" vertical="center"/>
    </xf>
    <xf numFmtId="0" fontId="11" fillId="4" borderId="15" xfId="0" applyFont="1" applyFill="1" applyBorder="1" applyAlignment="1">
      <alignment horizontal="center" vertical="center"/>
    </xf>
    <xf numFmtId="0" fontId="11" fillId="4" borderId="15" xfId="0" applyFont="1" applyFill="1" applyBorder="1" applyAlignment="1">
      <alignment horizontal="left" vertical="center" wrapText="1"/>
    </xf>
    <xf numFmtId="0" fontId="11" fillId="4" borderId="4" xfId="0" applyFont="1" applyFill="1" applyBorder="1" applyAlignment="1">
      <alignment horizontal="center" vertical="center"/>
    </xf>
    <xf numFmtId="165" fontId="8" fillId="4" borderId="27" xfId="0" applyNumberFormat="1" applyFont="1" applyFill="1" applyBorder="1" applyAlignment="1">
      <alignment horizontal="left" vertical="center" wrapText="1"/>
    </xf>
    <xf numFmtId="165" fontId="8" fillId="4" borderId="4" xfId="0" applyNumberFormat="1" applyFont="1" applyFill="1" applyBorder="1" applyAlignment="1">
      <alignment horizontal="left" vertical="center" wrapText="1"/>
    </xf>
    <xf numFmtId="0" fontId="11" fillId="4" borderId="4" xfId="0" applyFont="1" applyFill="1" applyBorder="1" applyAlignment="1">
      <alignment vertical="center"/>
    </xf>
    <xf numFmtId="0" fontId="7" fillId="4" borderId="4" xfId="0" applyFont="1" applyFill="1" applyBorder="1" applyAlignment="1">
      <alignment vertical="center" wrapText="1"/>
    </xf>
    <xf numFmtId="164" fontId="10" fillId="4" borderId="4" xfId="1" applyFont="1" applyFill="1" applyBorder="1" applyAlignment="1">
      <alignment horizontal="right" vertical="center"/>
    </xf>
    <xf numFmtId="165" fontId="7" fillId="4" borderId="4" xfId="0" applyNumberFormat="1" applyFont="1" applyFill="1" applyBorder="1" applyAlignment="1">
      <alignment horizontal="center" vertical="center"/>
    </xf>
    <xf numFmtId="164" fontId="10" fillId="4" borderId="28" xfId="1" applyFont="1" applyFill="1" applyBorder="1" applyAlignment="1">
      <alignment horizontal="right" vertical="center"/>
    </xf>
    <xf numFmtId="164" fontId="10" fillId="4" borderId="29" xfId="1" applyFont="1" applyFill="1" applyBorder="1" applyAlignment="1">
      <alignment horizontal="right" vertical="center"/>
    </xf>
    <xf numFmtId="0" fontId="25" fillId="0" borderId="0" xfId="0" applyFont="1"/>
    <xf numFmtId="0" fontId="35" fillId="0" borderId="0" xfId="0" applyFont="1" applyAlignment="1">
      <alignment horizontal="left" vertical="center" wrapText="1"/>
    </xf>
    <xf numFmtId="0" fontId="36" fillId="0" borderId="0" xfId="0" applyFont="1" applyAlignment="1">
      <alignment horizontal="left" vertical="center" wrapText="1"/>
    </xf>
    <xf numFmtId="164" fontId="10" fillId="4" borderId="21" xfId="1" applyFont="1" applyFill="1" applyBorder="1" applyAlignment="1">
      <alignment horizontal="right" vertical="center"/>
    </xf>
    <xf numFmtId="0" fontId="37" fillId="0" borderId="0" xfId="0" applyFont="1" applyAlignment="1">
      <alignment horizontal="left" vertical="center" wrapText="1"/>
    </xf>
    <xf numFmtId="165" fontId="7" fillId="4" borderId="16" xfId="0" applyNumberFormat="1" applyFont="1" applyFill="1" applyBorder="1" applyAlignment="1">
      <alignment horizontal="center" vertical="center"/>
    </xf>
    <xf numFmtId="165" fontId="6" fillId="4" borderId="5" xfId="0" applyNumberFormat="1" applyFont="1" applyFill="1" applyBorder="1" applyAlignment="1">
      <alignment horizontal="left" vertical="center"/>
    </xf>
    <xf numFmtId="0" fontId="38" fillId="0" borderId="0" xfId="0" applyFont="1" applyAlignment="1">
      <alignment horizontal="left" vertical="center" wrapText="1"/>
    </xf>
    <xf numFmtId="165" fontId="7" fillId="4" borderId="15" xfId="0" applyNumberFormat="1" applyFont="1" applyFill="1" applyBorder="1" applyAlignment="1">
      <alignment horizontal="center" vertical="center"/>
    </xf>
    <xf numFmtId="0" fontId="39" fillId="4" borderId="0" xfId="0" applyFont="1" applyFill="1"/>
    <xf numFmtId="164" fontId="19" fillId="4" borderId="0" xfId="1" applyFont="1" applyFill="1" applyBorder="1" applyAlignment="1"/>
    <xf numFmtId="4" fontId="39" fillId="4" borderId="0" xfId="0" applyNumberFormat="1" applyFont="1" applyFill="1"/>
    <xf numFmtId="0" fontId="39" fillId="0" borderId="0" xfId="0" applyFont="1"/>
    <xf numFmtId="0" fontId="19" fillId="0" borderId="0" xfId="0" applyFont="1"/>
    <xf numFmtId="0" fontId="19" fillId="0" borderId="0" xfId="0" applyFont="1" applyAlignment="1">
      <alignment horizontal="left"/>
    </xf>
    <xf numFmtId="4" fontId="19" fillId="4" borderId="0" xfId="0" applyNumberFormat="1" applyFont="1" applyFill="1"/>
    <xf numFmtId="0" fontId="19" fillId="4" borderId="0" xfId="0" applyFont="1" applyFill="1"/>
    <xf numFmtId="0" fontId="41" fillId="0" borderId="0" xfId="0" applyFont="1"/>
    <xf numFmtId="0" fontId="42" fillId="4" borderId="0" xfId="0" applyFont="1" applyFill="1"/>
    <xf numFmtId="0" fontId="40" fillId="4" borderId="0" xfId="0" applyFont="1" applyFill="1"/>
    <xf numFmtId="0" fontId="43" fillId="4" borderId="0" xfId="0" applyFont="1" applyFill="1"/>
    <xf numFmtId="164" fontId="18" fillId="4" borderId="0" xfId="1" applyFont="1" applyFill="1" applyBorder="1" applyAlignment="1"/>
    <xf numFmtId="4" fontId="43" fillId="4" borderId="0" xfId="0" applyNumberFormat="1" applyFont="1" applyFill="1"/>
    <xf numFmtId="164" fontId="45" fillId="4" borderId="0" xfId="1" applyFont="1" applyFill="1" applyBorder="1" applyAlignment="1"/>
    <xf numFmtId="0" fontId="43" fillId="0" borderId="0" xfId="0" applyFont="1"/>
    <xf numFmtId="0" fontId="18" fillId="0" borderId="0" xfId="0" applyFont="1"/>
    <xf numFmtId="0" fontId="18" fillId="0" borderId="0" xfId="0" applyFont="1" applyAlignment="1">
      <alignment horizontal="left"/>
    </xf>
    <xf numFmtId="4" fontId="18" fillId="4" borderId="0" xfId="0" applyNumberFormat="1" applyFont="1" applyFill="1"/>
    <xf numFmtId="0" fontId="18" fillId="4" borderId="0" xfId="0" applyFont="1" applyFill="1"/>
    <xf numFmtId="0" fontId="46" fillId="0" borderId="0" xfId="0" applyFont="1"/>
    <xf numFmtId="0" fontId="47" fillId="4" borderId="0" xfId="0" applyFont="1" applyFill="1"/>
    <xf numFmtId="0" fontId="44" fillId="4" borderId="0" xfId="0" applyFont="1" applyFill="1"/>
    <xf numFmtId="0" fontId="44" fillId="4" borderId="0" xfId="0" applyFont="1" applyFill="1" applyAlignment="1">
      <alignment vertical="center"/>
    </xf>
    <xf numFmtId="0" fontId="15" fillId="4" borderId="0" xfId="0" applyFont="1" applyFill="1" applyAlignment="1">
      <alignment vertical="center"/>
    </xf>
    <xf numFmtId="164" fontId="13" fillId="4" borderId="0" xfId="1" applyFont="1" applyFill="1" applyBorder="1" applyAlignment="1"/>
    <xf numFmtId="4" fontId="14" fillId="4" borderId="0" xfId="0" applyNumberFormat="1" applyFont="1" applyFill="1"/>
    <xf numFmtId="164" fontId="22" fillId="4" borderId="0" xfId="1" applyFont="1" applyFill="1" applyBorder="1" applyAlignment="1"/>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29" fillId="0" borderId="0" xfId="0" applyFont="1" applyAlignment="1">
      <alignment horizontal="center" vertical="center"/>
    </xf>
    <xf numFmtId="0" fontId="17" fillId="0" borderId="0" xfId="0" applyFont="1" applyAlignment="1">
      <alignment horizontal="center"/>
    </xf>
    <xf numFmtId="0" fontId="27" fillId="0" borderId="0" xfId="0" applyFont="1" applyAlignment="1">
      <alignment horizontal="center" vertical="center"/>
    </xf>
    <xf numFmtId="0" fontId="19" fillId="0" borderId="0" xfId="0" applyFont="1" applyAlignment="1">
      <alignment horizontal="center" vertical="center"/>
    </xf>
    <xf numFmtId="0" fontId="28" fillId="0" borderId="0" xfId="0" applyFont="1" applyAlignment="1">
      <alignment horizontal="center" vertical="center"/>
    </xf>
    <xf numFmtId="0" fontId="4" fillId="2" borderId="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4" borderId="0" xfId="0" applyFont="1" applyFill="1" applyAlignment="1">
      <alignment horizontal="center" vertical="center"/>
    </xf>
    <xf numFmtId="0" fontId="4" fillId="4" borderId="24"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26" fillId="4" borderId="18"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6" fillId="4" borderId="19" xfId="0" applyFont="1" applyFill="1" applyBorder="1" applyAlignment="1">
      <alignment horizontal="center" vertical="center" wrapText="1"/>
    </xf>
    <xf numFmtId="0" fontId="26" fillId="4" borderId="21"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E0CDEF"/>
      <color rgb="FFDCC5ED"/>
      <color rgb="FFCBA9E5"/>
      <color rgb="FF9CF8B4"/>
      <color rgb="FFAFE1FF"/>
      <color rgb="FF5F2C09"/>
      <color rgb="FFD9F1FF"/>
      <color rgb="FFBDE6FF"/>
      <color rgb="FF008E40"/>
      <color rgb="FF11E9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197691</xdr:colOff>
      <xdr:row>1</xdr:row>
      <xdr:rowOff>213234</xdr:rowOff>
    </xdr:from>
    <xdr:to>
      <xdr:col>7</xdr:col>
      <xdr:colOff>260590</xdr:colOff>
      <xdr:row>7</xdr:row>
      <xdr:rowOff>107830</xdr:rowOff>
    </xdr:to>
    <xdr:pic>
      <xdr:nvPicPr>
        <xdr:cNvPr id="2" name="Imagen 1" descr="C:\Users\Contabilidad\Downloads\TAMAÑO MINIMO IVC CONSEJO.png">
          <a:extLst>
            <a:ext uri="{FF2B5EF4-FFF2-40B4-BE49-F238E27FC236}">
              <a16:creationId xmlns:a16="http://schemas.microsoft.com/office/drawing/2014/main" id="{B4F7C5B3-1689-46AA-AB6E-72239787E75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9318" y="410923"/>
          <a:ext cx="1114244" cy="1053770"/>
        </a:xfrm>
        <a:prstGeom prst="rect">
          <a:avLst/>
        </a:prstGeom>
        <a:noFill/>
        <a:ln w="9525">
          <a:noFill/>
          <a:miter lim="800000"/>
          <a:headEnd/>
          <a:tailEnd/>
        </a:ln>
      </xdr:spPr>
    </xdr:pic>
    <xdr:clientData/>
  </xdr:twoCellAnchor>
  <xdr:twoCellAnchor editAs="oneCell">
    <xdr:from>
      <xdr:col>1</xdr:col>
      <xdr:colOff>542944</xdr:colOff>
      <xdr:row>1</xdr:row>
      <xdr:rowOff>98843</xdr:rowOff>
    </xdr:from>
    <xdr:to>
      <xdr:col>3</xdr:col>
      <xdr:colOff>265283</xdr:colOff>
      <xdr:row>6</xdr:row>
      <xdr:rowOff>89858</xdr:rowOff>
    </xdr:to>
    <xdr:pic>
      <xdr:nvPicPr>
        <xdr:cNvPr id="3" name="Imagen 2">
          <a:extLst>
            <a:ext uri="{FF2B5EF4-FFF2-40B4-BE49-F238E27FC236}">
              <a16:creationId xmlns:a16="http://schemas.microsoft.com/office/drawing/2014/main" id="{91671F6C-9739-46BB-8504-B8D7A5C4A79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8746" y="296532"/>
          <a:ext cx="1249933" cy="105134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503765</xdr:colOff>
      <xdr:row>1</xdr:row>
      <xdr:rowOff>27518</xdr:rowOff>
    </xdr:from>
    <xdr:to>
      <xdr:col>9</xdr:col>
      <xdr:colOff>955673</xdr:colOff>
      <xdr:row>6</xdr:row>
      <xdr:rowOff>57150</xdr:rowOff>
    </xdr:to>
    <xdr:pic>
      <xdr:nvPicPr>
        <xdr:cNvPr id="5" name="Imagen 4" descr="C:\Users\Contabilidad\Downloads\TAMAÑO MINIMO IVC CONSEJO.png">
          <a:extLst>
            <a:ext uri="{FF2B5EF4-FFF2-40B4-BE49-F238E27FC236}">
              <a16:creationId xmlns:a16="http://schemas.microsoft.com/office/drawing/2014/main" id="{ED944380-A794-4AFD-8E9E-DED9AFD1EF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8965" y="446618"/>
          <a:ext cx="1264708" cy="1125007"/>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304802</xdr:colOff>
      <xdr:row>6</xdr:row>
      <xdr:rowOff>0</xdr:rowOff>
    </xdr:to>
    <xdr:pic>
      <xdr:nvPicPr>
        <xdr:cNvPr id="6" name="Imagen 5">
          <a:extLst>
            <a:ext uri="{FF2B5EF4-FFF2-40B4-BE49-F238E27FC236}">
              <a16:creationId xmlns:a16="http://schemas.microsoft.com/office/drawing/2014/main" id="{7F3B28C0-0A7B-4AA7-8D18-1A955482DC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71449"/>
          <a:ext cx="1476377" cy="1343026"/>
        </a:xfrm>
        <a:prstGeom prst="rect">
          <a:avLst/>
        </a:prstGeom>
        <a:noFill/>
        <a:ln>
          <a:noFill/>
        </a:ln>
      </xdr:spPr>
    </xdr:pic>
    <xdr:clientData/>
  </xdr:twoCellAnchor>
  <xdr:twoCellAnchor>
    <xdr:from>
      <xdr:col>7</xdr:col>
      <xdr:colOff>508000</xdr:colOff>
      <xdr:row>63</xdr:row>
      <xdr:rowOff>25400</xdr:rowOff>
    </xdr:from>
    <xdr:to>
      <xdr:col>7</xdr:col>
      <xdr:colOff>723900</xdr:colOff>
      <xdr:row>64</xdr:row>
      <xdr:rowOff>28575</xdr:rowOff>
    </xdr:to>
    <xdr:sp macro="" textlink="">
      <xdr:nvSpPr>
        <xdr:cNvPr id="7" name="Flecha: hacia abajo 6">
          <a:extLst>
            <a:ext uri="{FF2B5EF4-FFF2-40B4-BE49-F238E27FC236}">
              <a16:creationId xmlns:a16="http://schemas.microsoft.com/office/drawing/2014/main" id="{E4F98AE1-3AD6-4E6B-98E2-A31EFE51E9C1}"/>
            </a:ext>
          </a:extLst>
        </xdr:cNvPr>
        <xdr:cNvSpPr/>
      </xdr:nvSpPr>
      <xdr:spPr>
        <a:xfrm>
          <a:off x="11214100" y="18961100"/>
          <a:ext cx="215900" cy="4095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520700</xdr:colOff>
      <xdr:row>63</xdr:row>
      <xdr:rowOff>25400</xdr:rowOff>
    </xdr:from>
    <xdr:to>
      <xdr:col>9</xdr:col>
      <xdr:colOff>749300</xdr:colOff>
      <xdr:row>64</xdr:row>
      <xdr:rowOff>57150</xdr:rowOff>
    </xdr:to>
    <xdr:sp macro="" textlink="">
      <xdr:nvSpPr>
        <xdr:cNvPr id="8" name="Flecha: hacia abajo 7">
          <a:extLst>
            <a:ext uri="{FF2B5EF4-FFF2-40B4-BE49-F238E27FC236}">
              <a16:creationId xmlns:a16="http://schemas.microsoft.com/office/drawing/2014/main" id="{F3505E3C-6F6F-4427-9A6A-47F98238B31B}"/>
            </a:ext>
          </a:extLst>
        </xdr:cNvPr>
        <xdr:cNvSpPr/>
      </xdr:nvSpPr>
      <xdr:spPr>
        <a:xfrm>
          <a:off x="13284200" y="14859000"/>
          <a:ext cx="228600" cy="438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520700</xdr:colOff>
      <xdr:row>63</xdr:row>
      <xdr:rowOff>12700</xdr:rowOff>
    </xdr:from>
    <xdr:to>
      <xdr:col>10</xdr:col>
      <xdr:colOff>711200</xdr:colOff>
      <xdr:row>64</xdr:row>
      <xdr:rowOff>38100</xdr:rowOff>
    </xdr:to>
    <xdr:sp macro="" textlink="">
      <xdr:nvSpPr>
        <xdr:cNvPr id="9" name="Flecha: hacia abajo 8">
          <a:extLst>
            <a:ext uri="{FF2B5EF4-FFF2-40B4-BE49-F238E27FC236}">
              <a16:creationId xmlns:a16="http://schemas.microsoft.com/office/drawing/2014/main" id="{787D5161-1FAC-41FF-9A79-573B80100768}"/>
            </a:ext>
          </a:extLst>
        </xdr:cNvPr>
        <xdr:cNvSpPr/>
      </xdr:nvSpPr>
      <xdr:spPr>
        <a:xfrm>
          <a:off x="14490700" y="14846300"/>
          <a:ext cx="190500" cy="4318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503765</xdr:colOff>
      <xdr:row>1</xdr:row>
      <xdr:rowOff>27518</xdr:rowOff>
    </xdr:from>
    <xdr:to>
      <xdr:col>9</xdr:col>
      <xdr:colOff>955673</xdr:colOff>
      <xdr:row>6</xdr:row>
      <xdr:rowOff>139700</xdr:rowOff>
    </xdr:to>
    <xdr:pic>
      <xdr:nvPicPr>
        <xdr:cNvPr id="10" name="Imagen 9" descr="C:\Users\Contabilidad\Downloads\TAMAÑO MINIMO IVC CONSEJO.png">
          <a:extLst>
            <a:ext uri="{FF2B5EF4-FFF2-40B4-BE49-F238E27FC236}">
              <a16:creationId xmlns:a16="http://schemas.microsoft.com/office/drawing/2014/main" id="{053E6EF4-6F07-4F06-BB8B-96D5C2C1CB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54465" y="446618"/>
          <a:ext cx="1264708" cy="121708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304802</xdr:colOff>
      <xdr:row>6</xdr:row>
      <xdr:rowOff>0</xdr:rowOff>
    </xdr:to>
    <xdr:pic>
      <xdr:nvPicPr>
        <xdr:cNvPr id="11" name="Imagen 10">
          <a:extLst>
            <a:ext uri="{FF2B5EF4-FFF2-40B4-BE49-F238E27FC236}">
              <a16:creationId xmlns:a16="http://schemas.microsoft.com/office/drawing/2014/main" id="{E27AE89C-CB08-493B-BB0B-4DD2EEDC5B5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0" y="171449"/>
          <a:ext cx="1476377" cy="134302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3C7C8-C792-4375-9520-1DB0DF1B59BC}">
  <sheetPr>
    <tabColor rgb="FF008E40"/>
  </sheetPr>
  <dimension ref="B1:H79"/>
  <sheetViews>
    <sheetView topLeftCell="A67" zoomScale="106" zoomScaleNormal="106" workbookViewId="0">
      <selection activeCell="F69" sqref="F69"/>
    </sheetView>
  </sheetViews>
  <sheetFormatPr baseColWidth="10" defaultRowHeight="15" x14ac:dyDescent="0.25"/>
  <cols>
    <col min="1" max="1" width="1.85546875" customWidth="1"/>
    <col min="4" max="4" width="18.28515625" customWidth="1"/>
    <col min="5" max="5" width="29.7109375" customWidth="1"/>
    <col min="6" max="6" width="54.5703125" customWidth="1"/>
    <col min="7" max="7" width="15.7109375" customWidth="1"/>
  </cols>
  <sheetData>
    <row r="1" spans="2:8" ht="15.75" customHeight="1" x14ac:dyDescent="0.6">
      <c r="B1" s="106"/>
      <c r="C1" s="106"/>
      <c r="D1" s="106"/>
      <c r="E1" s="106"/>
      <c r="F1" s="106"/>
      <c r="G1" s="106"/>
      <c r="H1" s="106"/>
    </row>
    <row r="2" spans="2:8" ht="24" customHeight="1" x14ac:dyDescent="0.25">
      <c r="B2" s="107" t="s">
        <v>0</v>
      </c>
      <c r="C2" s="107"/>
      <c r="D2" s="107"/>
      <c r="E2" s="107"/>
      <c r="F2" s="107"/>
      <c r="G2" s="107"/>
      <c r="H2" s="107"/>
    </row>
    <row r="3" spans="2:8" ht="15" customHeight="1" x14ac:dyDescent="0.25">
      <c r="B3" s="108" t="s">
        <v>18</v>
      </c>
      <c r="C3" s="108"/>
      <c r="D3" s="108"/>
      <c r="E3" s="108"/>
      <c r="F3" s="108"/>
      <c r="G3" s="108"/>
      <c r="H3" s="108"/>
    </row>
    <row r="4" spans="2:8" ht="15" customHeight="1" x14ac:dyDescent="0.25">
      <c r="B4" s="108" t="s">
        <v>13</v>
      </c>
      <c r="C4" s="108"/>
      <c r="D4" s="108"/>
      <c r="E4" s="108"/>
      <c r="F4" s="108"/>
      <c r="G4" s="108"/>
      <c r="H4" s="108"/>
    </row>
    <row r="5" spans="2:8" ht="15" customHeight="1" x14ac:dyDescent="0.25">
      <c r="B5" s="109" t="s">
        <v>34</v>
      </c>
      <c r="C5" s="109"/>
      <c r="D5" s="109"/>
      <c r="E5" s="109"/>
      <c r="F5" s="109"/>
      <c r="G5" s="109"/>
      <c r="H5" s="109"/>
    </row>
    <row r="6" spans="2:8" ht="15" customHeight="1" x14ac:dyDescent="0.25">
      <c r="B6" s="105" t="s">
        <v>35</v>
      </c>
      <c r="C6" s="105"/>
      <c r="D6" s="105"/>
      <c r="E6" s="105"/>
      <c r="F6" s="105"/>
      <c r="G6" s="105"/>
      <c r="H6" s="105"/>
    </row>
    <row r="7" spans="2:8" ht="7.5" customHeight="1" x14ac:dyDescent="0.25">
      <c r="B7" s="26"/>
      <c r="C7" s="26"/>
      <c r="D7" s="26"/>
      <c r="E7" s="26"/>
      <c r="F7" s="26"/>
      <c r="G7" s="26"/>
      <c r="H7" s="26"/>
    </row>
    <row r="8" spans="2:8" ht="17.25" customHeight="1" x14ac:dyDescent="0.25">
      <c r="B8" s="108" t="s">
        <v>122</v>
      </c>
      <c r="C8" s="108"/>
      <c r="D8" s="108"/>
      <c r="E8" s="108"/>
      <c r="F8" s="108"/>
      <c r="G8" s="108"/>
      <c r="H8" s="108"/>
    </row>
    <row r="9" spans="2:8" ht="15" customHeight="1" x14ac:dyDescent="0.25">
      <c r="B9" s="108" t="s">
        <v>146</v>
      </c>
      <c r="C9" s="108"/>
      <c r="D9" s="108"/>
      <c r="E9" s="108"/>
      <c r="F9" s="108"/>
      <c r="G9" s="108"/>
      <c r="H9" s="108"/>
    </row>
    <row r="10" spans="2:8" ht="14.25" customHeight="1" thickBot="1" x14ac:dyDescent="0.3">
      <c r="C10" s="25"/>
      <c r="D10" s="25"/>
      <c r="E10" s="25"/>
      <c r="F10" s="25"/>
      <c r="G10" s="25"/>
      <c r="H10" s="25"/>
    </row>
    <row r="11" spans="2:8" x14ac:dyDescent="0.25">
      <c r="B11" s="110" t="s">
        <v>25</v>
      </c>
      <c r="C11" s="112" t="s">
        <v>1</v>
      </c>
      <c r="D11" s="112" t="s">
        <v>2</v>
      </c>
      <c r="E11" s="112" t="s">
        <v>3</v>
      </c>
      <c r="F11" s="112" t="s">
        <v>4</v>
      </c>
      <c r="G11" s="101" t="s">
        <v>26</v>
      </c>
      <c r="H11" s="103" t="s">
        <v>5</v>
      </c>
    </row>
    <row r="12" spans="2:8" ht="18.75" customHeight="1" thickBot="1" x14ac:dyDescent="0.3">
      <c r="B12" s="111"/>
      <c r="C12" s="113"/>
      <c r="D12" s="113"/>
      <c r="E12" s="113"/>
      <c r="F12" s="113"/>
      <c r="G12" s="102"/>
      <c r="H12" s="104"/>
    </row>
    <row r="13" spans="2:8" ht="39" customHeight="1" x14ac:dyDescent="0.25">
      <c r="B13" s="33" t="s">
        <v>37</v>
      </c>
      <c r="C13" s="34" t="s">
        <v>37</v>
      </c>
      <c r="D13" s="16" t="s">
        <v>21</v>
      </c>
      <c r="E13" s="16" t="s">
        <v>22</v>
      </c>
      <c r="F13" s="30" t="s">
        <v>39</v>
      </c>
      <c r="G13" s="13" t="s">
        <v>23</v>
      </c>
      <c r="H13" s="23">
        <f>810265.65+53839.95-216776.99-53841.65+53839.95+53839.95-216818.84+53807.48+53807.48+53807.48+481.55-547210.25</f>
        <v>99041.759999999893</v>
      </c>
    </row>
    <row r="14" spans="2:8" ht="24.95" customHeight="1" x14ac:dyDescent="0.25">
      <c r="B14" s="28">
        <v>44356</v>
      </c>
      <c r="C14" s="15">
        <v>44306</v>
      </c>
      <c r="D14" s="20" t="s">
        <v>36</v>
      </c>
      <c r="E14" s="17" t="s">
        <v>19</v>
      </c>
      <c r="F14" s="12" t="s">
        <v>20</v>
      </c>
      <c r="G14" s="13" t="s">
        <v>14</v>
      </c>
      <c r="H14" s="23">
        <v>79041.81</v>
      </c>
    </row>
    <row r="15" spans="2:8" ht="20.100000000000001" customHeight="1" x14ac:dyDescent="0.25">
      <c r="B15" s="28">
        <v>45967</v>
      </c>
      <c r="C15" s="70">
        <v>45927</v>
      </c>
      <c r="D15" s="20" t="s">
        <v>160</v>
      </c>
      <c r="E15" s="42" t="s">
        <v>159</v>
      </c>
      <c r="F15" s="31" t="s">
        <v>161</v>
      </c>
      <c r="G15" s="13" t="s">
        <v>16</v>
      </c>
      <c r="H15" s="23">
        <v>86265.27</v>
      </c>
    </row>
    <row r="16" spans="2:8" ht="20.100000000000001" customHeight="1" x14ac:dyDescent="0.25">
      <c r="B16" s="28">
        <v>45967</v>
      </c>
      <c r="C16" s="70">
        <v>45957</v>
      </c>
      <c r="D16" s="20" t="s">
        <v>163</v>
      </c>
      <c r="E16" s="42" t="s">
        <v>159</v>
      </c>
      <c r="F16" s="31" t="s">
        <v>162</v>
      </c>
      <c r="G16" s="13" t="s">
        <v>16</v>
      </c>
      <c r="H16" s="23">
        <v>81416.38</v>
      </c>
    </row>
    <row r="17" spans="2:8" ht="39" customHeight="1" x14ac:dyDescent="0.25">
      <c r="B17" s="28">
        <v>45931</v>
      </c>
      <c r="C17" s="70">
        <v>45901</v>
      </c>
      <c r="D17" s="20" t="s">
        <v>114</v>
      </c>
      <c r="E17" s="42" t="s">
        <v>56</v>
      </c>
      <c r="F17" s="31" t="s">
        <v>115</v>
      </c>
      <c r="G17" s="13" t="s">
        <v>16</v>
      </c>
      <c r="H17" s="23">
        <v>982043.17</v>
      </c>
    </row>
    <row r="18" spans="2:8" ht="27.95" customHeight="1" x14ac:dyDescent="0.25">
      <c r="B18" s="28">
        <v>45915</v>
      </c>
      <c r="C18" s="70">
        <v>45901</v>
      </c>
      <c r="D18" s="20" t="s">
        <v>69</v>
      </c>
      <c r="E18" s="42" t="s">
        <v>68</v>
      </c>
      <c r="F18" s="31" t="s">
        <v>72</v>
      </c>
      <c r="G18" s="13" t="s">
        <v>73</v>
      </c>
      <c r="H18" s="23">
        <v>2517.4</v>
      </c>
    </row>
    <row r="19" spans="2:8" ht="27.95" customHeight="1" x14ac:dyDescent="0.25">
      <c r="B19" s="28">
        <v>45915</v>
      </c>
      <c r="C19" s="70">
        <v>45901</v>
      </c>
      <c r="D19" s="20" t="s">
        <v>70</v>
      </c>
      <c r="E19" s="42" t="s">
        <v>68</v>
      </c>
      <c r="F19" s="31" t="s">
        <v>72</v>
      </c>
      <c r="G19" s="13" t="s">
        <v>73</v>
      </c>
      <c r="H19" s="23">
        <v>2291.8000000000002</v>
      </c>
    </row>
    <row r="20" spans="2:8" ht="27.95" customHeight="1" x14ac:dyDescent="0.25">
      <c r="B20" s="28">
        <v>45915</v>
      </c>
      <c r="C20" s="70">
        <v>45901</v>
      </c>
      <c r="D20" s="20" t="s">
        <v>71</v>
      </c>
      <c r="E20" s="42" t="s">
        <v>68</v>
      </c>
      <c r="F20" s="31" t="s">
        <v>72</v>
      </c>
      <c r="G20" s="13" t="s">
        <v>73</v>
      </c>
      <c r="H20" s="23">
        <v>2291.8000000000002</v>
      </c>
    </row>
    <row r="21" spans="2:8" ht="61.5" customHeight="1" x14ac:dyDescent="0.25">
      <c r="B21" s="28">
        <v>45917</v>
      </c>
      <c r="C21" s="15">
        <v>45909</v>
      </c>
      <c r="D21" s="20" t="s">
        <v>62</v>
      </c>
      <c r="E21" s="42" t="s">
        <v>60</v>
      </c>
      <c r="F21" s="31" t="s">
        <v>63</v>
      </c>
      <c r="G21" s="13" t="s">
        <v>55</v>
      </c>
      <c r="H21" s="23">
        <v>65195</v>
      </c>
    </row>
    <row r="22" spans="2:8" ht="27.75" customHeight="1" x14ac:dyDescent="0.25">
      <c r="B22" s="28">
        <v>45616</v>
      </c>
      <c r="C22" s="15">
        <v>45583</v>
      </c>
      <c r="D22" s="20" t="s">
        <v>42</v>
      </c>
      <c r="E22" s="16" t="s">
        <v>40</v>
      </c>
      <c r="F22" s="31" t="s">
        <v>41</v>
      </c>
      <c r="G22" s="13" t="s">
        <v>38</v>
      </c>
      <c r="H22" s="23">
        <v>40898.199999999997</v>
      </c>
    </row>
    <row r="23" spans="2:8" ht="29.25" customHeight="1" x14ac:dyDescent="0.25">
      <c r="B23" s="28">
        <v>45964</v>
      </c>
      <c r="C23" s="15">
        <v>45948</v>
      </c>
      <c r="D23" s="20" t="s">
        <v>147</v>
      </c>
      <c r="E23" s="16" t="s">
        <v>40</v>
      </c>
      <c r="F23" s="31" t="s">
        <v>148</v>
      </c>
      <c r="G23" s="13" t="s">
        <v>38</v>
      </c>
      <c r="H23" s="23">
        <v>147434.15</v>
      </c>
    </row>
    <row r="24" spans="2:8" ht="29.25" customHeight="1" x14ac:dyDescent="0.25">
      <c r="B24" s="28">
        <v>45964</v>
      </c>
      <c r="C24" s="15">
        <v>45948</v>
      </c>
      <c r="D24" s="20" t="s">
        <v>149</v>
      </c>
      <c r="E24" s="16" t="s">
        <v>40</v>
      </c>
      <c r="F24" s="31" t="s">
        <v>150</v>
      </c>
      <c r="G24" s="13" t="s">
        <v>38</v>
      </c>
      <c r="H24" s="23">
        <v>5682.2</v>
      </c>
    </row>
    <row r="25" spans="2:8" ht="29.25" customHeight="1" x14ac:dyDescent="0.25">
      <c r="B25" s="28">
        <v>45964</v>
      </c>
      <c r="C25" s="15">
        <v>45950</v>
      </c>
      <c r="D25" s="20" t="s">
        <v>151</v>
      </c>
      <c r="E25" s="16" t="s">
        <v>40</v>
      </c>
      <c r="F25" s="31" t="s">
        <v>152</v>
      </c>
      <c r="G25" s="13" t="s">
        <v>38</v>
      </c>
      <c r="H25" s="23">
        <v>138068.89000000001</v>
      </c>
    </row>
    <row r="26" spans="2:8" ht="21.75" customHeight="1" x14ac:dyDescent="0.25">
      <c r="B26" s="28">
        <v>45966</v>
      </c>
      <c r="C26" s="15">
        <v>45961</v>
      </c>
      <c r="D26" s="20" t="s">
        <v>154</v>
      </c>
      <c r="E26" s="16" t="s">
        <v>43</v>
      </c>
      <c r="F26" s="31" t="s">
        <v>153</v>
      </c>
      <c r="G26" s="13" t="s">
        <v>38</v>
      </c>
      <c r="H26" s="23">
        <v>34502.21</v>
      </c>
    </row>
    <row r="27" spans="2:8" ht="29.25" customHeight="1" x14ac:dyDescent="0.25">
      <c r="B27" s="28">
        <v>45966</v>
      </c>
      <c r="C27" s="15">
        <v>45961</v>
      </c>
      <c r="D27" s="20" t="s">
        <v>155</v>
      </c>
      <c r="E27" s="16" t="s">
        <v>43</v>
      </c>
      <c r="F27" s="31" t="s">
        <v>156</v>
      </c>
      <c r="G27" s="13" t="s">
        <v>38</v>
      </c>
      <c r="H27" s="23">
        <v>1534.02</v>
      </c>
    </row>
    <row r="28" spans="2:8" ht="29.25" customHeight="1" x14ac:dyDescent="0.25">
      <c r="B28" s="28">
        <v>45966</v>
      </c>
      <c r="C28" s="15">
        <v>45961</v>
      </c>
      <c r="D28" s="20" t="s">
        <v>157</v>
      </c>
      <c r="E28" s="16" t="s">
        <v>43</v>
      </c>
      <c r="F28" s="31" t="s">
        <v>158</v>
      </c>
      <c r="G28" s="13" t="s">
        <v>38</v>
      </c>
      <c r="H28" s="23">
        <v>2880.38</v>
      </c>
    </row>
    <row r="29" spans="2:8" ht="26.25" customHeight="1" x14ac:dyDescent="0.25">
      <c r="B29" s="28">
        <v>45877</v>
      </c>
      <c r="C29" s="15">
        <v>45897</v>
      </c>
      <c r="D29" s="20" t="s">
        <v>118</v>
      </c>
      <c r="E29" s="16" t="s">
        <v>50</v>
      </c>
      <c r="F29" s="22" t="s">
        <v>119</v>
      </c>
      <c r="G29" s="13" t="s">
        <v>44</v>
      </c>
      <c r="H29" s="23">
        <v>460000</v>
      </c>
    </row>
    <row r="30" spans="2:8" ht="25.5" customHeight="1" x14ac:dyDescent="0.25">
      <c r="B30" s="28">
        <v>45877</v>
      </c>
      <c r="C30" s="15">
        <v>45930</v>
      </c>
      <c r="D30" s="20" t="s">
        <v>120</v>
      </c>
      <c r="E30" s="16" t="s">
        <v>50</v>
      </c>
      <c r="F30" s="22" t="s">
        <v>121</v>
      </c>
      <c r="G30" s="13" t="s">
        <v>44</v>
      </c>
      <c r="H30" s="23">
        <v>460000</v>
      </c>
    </row>
    <row r="31" spans="2:8" ht="30" customHeight="1" x14ac:dyDescent="0.25">
      <c r="B31" s="28">
        <v>45954</v>
      </c>
      <c r="C31" s="15">
        <v>45910</v>
      </c>
      <c r="D31" s="20" t="s">
        <v>141</v>
      </c>
      <c r="E31" s="16" t="s">
        <v>142</v>
      </c>
      <c r="F31" s="22" t="s">
        <v>143</v>
      </c>
      <c r="G31" s="13" t="s">
        <v>144</v>
      </c>
      <c r="H31" s="23">
        <v>62540</v>
      </c>
    </row>
    <row r="32" spans="2:8" ht="39" customHeight="1" x14ac:dyDescent="0.25">
      <c r="B32" s="28">
        <v>45917</v>
      </c>
      <c r="C32" s="15">
        <v>45902</v>
      </c>
      <c r="D32" s="20" t="s">
        <v>64</v>
      </c>
      <c r="E32" s="16" t="s">
        <v>65</v>
      </c>
      <c r="F32" s="22" t="s">
        <v>66</v>
      </c>
      <c r="G32" s="13" t="s">
        <v>67</v>
      </c>
      <c r="H32" s="23">
        <v>243990</v>
      </c>
    </row>
    <row r="33" spans="2:8" ht="39" customHeight="1" x14ac:dyDescent="0.25">
      <c r="B33" s="28">
        <v>45832</v>
      </c>
      <c r="C33" s="15">
        <v>45245</v>
      </c>
      <c r="D33" s="20" t="s">
        <v>75</v>
      </c>
      <c r="E33" s="16" t="s">
        <v>74</v>
      </c>
      <c r="F33" s="22" t="s">
        <v>76</v>
      </c>
      <c r="G33" s="13" t="s">
        <v>73</v>
      </c>
      <c r="H33" s="23">
        <v>990</v>
      </c>
    </row>
    <row r="34" spans="2:8" ht="39" customHeight="1" x14ac:dyDescent="0.25">
      <c r="B34" s="28">
        <v>45832</v>
      </c>
      <c r="C34" s="15">
        <v>45268</v>
      </c>
      <c r="D34" s="20" t="s">
        <v>77</v>
      </c>
      <c r="E34" s="16" t="s">
        <v>74</v>
      </c>
      <c r="F34" s="22" t="s">
        <v>78</v>
      </c>
      <c r="G34" s="13" t="s">
        <v>73</v>
      </c>
      <c r="H34" s="23">
        <v>990</v>
      </c>
    </row>
    <row r="35" spans="2:8" ht="39" customHeight="1" x14ac:dyDescent="0.25">
      <c r="B35" s="28">
        <v>45832</v>
      </c>
      <c r="C35" s="15">
        <v>45306</v>
      </c>
      <c r="D35" s="20" t="s">
        <v>79</v>
      </c>
      <c r="E35" s="16" t="s">
        <v>74</v>
      </c>
      <c r="F35" s="22" t="s">
        <v>80</v>
      </c>
      <c r="G35" s="13" t="s">
        <v>73</v>
      </c>
      <c r="H35" s="23">
        <v>990</v>
      </c>
    </row>
    <row r="36" spans="2:8" ht="39" customHeight="1" x14ac:dyDescent="0.25">
      <c r="B36" s="28">
        <v>45832</v>
      </c>
      <c r="C36" s="15">
        <v>45323</v>
      </c>
      <c r="D36" s="20" t="s">
        <v>81</v>
      </c>
      <c r="E36" s="16" t="s">
        <v>74</v>
      </c>
      <c r="F36" s="22" t="s">
        <v>82</v>
      </c>
      <c r="G36" s="13" t="s">
        <v>73</v>
      </c>
      <c r="H36" s="23">
        <v>990</v>
      </c>
    </row>
    <row r="37" spans="2:8" ht="39" customHeight="1" x14ac:dyDescent="0.25">
      <c r="B37" s="28">
        <v>45832</v>
      </c>
      <c r="C37" s="15">
        <v>45356</v>
      </c>
      <c r="D37" s="20" t="s">
        <v>83</v>
      </c>
      <c r="E37" s="16" t="s">
        <v>74</v>
      </c>
      <c r="F37" s="22" t="s">
        <v>84</v>
      </c>
      <c r="G37" s="13" t="s">
        <v>73</v>
      </c>
      <c r="H37" s="23">
        <v>990</v>
      </c>
    </row>
    <row r="38" spans="2:8" ht="39" customHeight="1" x14ac:dyDescent="0.25">
      <c r="B38" s="28">
        <v>45832</v>
      </c>
      <c r="C38" s="15">
        <v>45383</v>
      </c>
      <c r="D38" s="20" t="s">
        <v>85</v>
      </c>
      <c r="E38" s="16" t="s">
        <v>74</v>
      </c>
      <c r="F38" s="22" t="s">
        <v>86</v>
      </c>
      <c r="G38" s="13" t="s">
        <v>73</v>
      </c>
      <c r="H38" s="23">
        <v>990</v>
      </c>
    </row>
    <row r="39" spans="2:8" ht="39" customHeight="1" x14ac:dyDescent="0.25">
      <c r="B39" s="28">
        <v>45832</v>
      </c>
      <c r="C39" s="15">
        <v>45413</v>
      </c>
      <c r="D39" s="20" t="s">
        <v>87</v>
      </c>
      <c r="E39" s="16" t="s">
        <v>74</v>
      </c>
      <c r="F39" s="22" t="s">
        <v>88</v>
      </c>
      <c r="G39" s="13" t="s">
        <v>73</v>
      </c>
      <c r="H39" s="23">
        <v>990</v>
      </c>
    </row>
    <row r="40" spans="2:8" ht="39" customHeight="1" x14ac:dyDescent="0.25">
      <c r="B40" s="28">
        <v>45832</v>
      </c>
      <c r="C40" s="15">
        <v>45444</v>
      </c>
      <c r="D40" s="20" t="s">
        <v>89</v>
      </c>
      <c r="E40" s="16" t="s">
        <v>74</v>
      </c>
      <c r="F40" s="22" t="s">
        <v>90</v>
      </c>
      <c r="G40" s="13" t="s">
        <v>73</v>
      </c>
      <c r="H40" s="23">
        <v>990</v>
      </c>
    </row>
    <row r="41" spans="2:8" ht="39" customHeight="1" x14ac:dyDescent="0.25">
      <c r="B41" s="28">
        <v>45832</v>
      </c>
      <c r="C41" s="15">
        <v>45474</v>
      </c>
      <c r="D41" s="20" t="s">
        <v>91</v>
      </c>
      <c r="E41" s="16" t="s">
        <v>74</v>
      </c>
      <c r="F41" s="22" t="s">
        <v>92</v>
      </c>
      <c r="G41" s="13" t="s">
        <v>73</v>
      </c>
      <c r="H41" s="23">
        <v>990</v>
      </c>
    </row>
    <row r="42" spans="2:8" ht="39" customHeight="1" x14ac:dyDescent="0.25">
      <c r="B42" s="28">
        <v>45832</v>
      </c>
      <c r="C42" s="15">
        <v>45505</v>
      </c>
      <c r="D42" s="20" t="s">
        <v>93</v>
      </c>
      <c r="E42" s="16" t="s">
        <v>74</v>
      </c>
      <c r="F42" s="22" t="s">
        <v>94</v>
      </c>
      <c r="G42" s="13" t="s">
        <v>73</v>
      </c>
      <c r="H42" s="23">
        <v>990</v>
      </c>
    </row>
    <row r="43" spans="2:8" ht="39" customHeight="1" x14ac:dyDescent="0.25">
      <c r="B43" s="28">
        <v>45832</v>
      </c>
      <c r="C43" s="15">
        <v>45546</v>
      </c>
      <c r="D43" s="20" t="s">
        <v>95</v>
      </c>
      <c r="E43" s="16" t="s">
        <v>74</v>
      </c>
      <c r="F43" s="22" t="s">
        <v>96</v>
      </c>
      <c r="G43" s="13" t="s">
        <v>73</v>
      </c>
      <c r="H43" s="23">
        <v>990</v>
      </c>
    </row>
    <row r="44" spans="2:8" ht="39" customHeight="1" x14ac:dyDescent="0.25">
      <c r="B44" s="28">
        <v>45832</v>
      </c>
      <c r="C44" s="15">
        <v>45566</v>
      </c>
      <c r="D44" s="20" t="s">
        <v>97</v>
      </c>
      <c r="E44" s="16" t="s">
        <v>74</v>
      </c>
      <c r="F44" s="22" t="s">
        <v>98</v>
      </c>
      <c r="G44" s="13" t="s">
        <v>73</v>
      </c>
      <c r="H44" s="23">
        <v>990</v>
      </c>
    </row>
    <row r="45" spans="2:8" ht="39" customHeight="1" x14ac:dyDescent="0.25">
      <c r="B45" s="28">
        <v>45832</v>
      </c>
      <c r="C45" s="15">
        <v>45597</v>
      </c>
      <c r="D45" s="20" t="s">
        <v>99</v>
      </c>
      <c r="E45" s="16" t="s">
        <v>74</v>
      </c>
      <c r="F45" s="22" t="s">
        <v>100</v>
      </c>
      <c r="G45" s="13" t="s">
        <v>73</v>
      </c>
      <c r="H45" s="23">
        <v>990</v>
      </c>
    </row>
    <row r="46" spans="2:8" ht="39" customHeight="1" x14ac:dyDescent="0.25">
      <c r="B46" s="28">
        <v>45832</v>
      </c>
      <c r="C46" s="15">
        <v>45627</v>
      </c>
      <c r="D46" s="20" t="s">
        <v>102</v>
      </c>
      <c r="E46" s="16" t="s">
        <v>74</v>
      </c>
      <c r="F46" s="22" t="s">
        <v>101</v>
      </c>
      <c r="G46" s="13" t="s">
        <v>73</v>
      </c>
      <c r="H46" s="23">
        <v>990</v>
      </c>
    </row>
    <row r="47" spans="2:8" ht="39" customHeight="1" x14ac:dyDescent="0.25">
      <c r="B47" s="28">
        <v>45832</v>
      </c>
      <c r="C47" s="15">
        <v>45658</v>
      </c>
      <c r="D47" s="20" t="s">
        <v>103</v>
      </c>
      <c r="E47" s="16" t="s">
        <v>74</v>
      </c>
      <c r="F47" s="22" t="s">
        <v>104</v>
      </c>
      <c r="G47" s="13" t="s">
        <v>73</v>
      </c>
      <c r="H47" s="23">
        <v>990</v>
      </c>
    </row>
    <row r="48" spans="2:8" ht="39" customHeight="1" x14ac:dyDescent="0.25">
      <c r="B48" s="28">
        <v>45832</v>
      </c>
      <c r="C48" s="15">
        <v>45689</v>
      </c>
      <c r="D48" s="20" t="s">
        <v>105</v>
      </c>
      <c r="E48" s="16" t="s">
        <v>74</v>
      </c>
      <c r="F48" s="22" t="s">
        <v>106</v>
      </c>
      <c r="G48" s="13" t="s">
        <v>73</v>
      </c>
      <c r="H48" s="23">
        <v>990</v>
      </c>
    </row>
    <row r="49" spans="2:8" ht="39" customHeight="1" x14ac:dyDescent="0.25">
      <c r="B49" s="28">
        <v>45832</v>
      </c>
      <c r="C49" s="15">
        <v>45718</v>
      </c>
      <c r="D49" s="20" t="s">
        <v>107</v>
      </c>
      <c r="E49" s="16" t="s">
        <v>74</v>
      </c>
      <c r="F49" s="22" t="s">
        <v>108</v>
      </c>
      <c r="G49" s="13" t="s">
        <v>73</v>
      </c>
      <c r="H49" s="23">
        <v>990</v>
      </c>
    </row>
    <row r="50" spans="2:8" ht="39" customHeight="1" x14ac:dyDescent="0.25">
      <c r="B50" s="28">
        <v>45832</v>
      </c>
      <c r="C50" s="15">
        <v>45748</v>
      </c>
      <c r="D50" s="20" t="s">
        <v>109</v>
      </c>
      <c r="E50" s="16" t="s">
        <v>74</v>
      </c>
      <c r="F50" s="22" t="s">
        <v>110</v>
      </c>
      <c r="G50" s="13" t="s">
        <v>73</v>
      </c>
      <c r="H50" s="23">
        <v>990</v>
      </c>
    </row>
    <row r="51" spans="2:8" ht="43.5" customHeight="1" x14ac:dyDescent="0.25">
      <c r="B51" s="28">
        <v>45951</v>
      </c>
      <c r="C51" s="15">
        <v>45778</v>
      </c>
      <c r="D51" s="20" t="s">
        <v>130</v>
      </c>
      <c r="E51" s="16" t="s">
        <v>74</v>
      </c>
      <c r="F51" s="22" t="s">
        <v>131</v>
      </c>
      <c r="G51" s="13" t="s">
        <v>73</v>
      </c>
      <c r="H51" s="23">
        <v>990</v>
      </c>
    </row>
    <row r="52" spans="2:8" ht="39" customHeight="1" x14ac:dyDescent="0.25">
      <c r="B52" s="28">
        <v>45832</v>
      </c>
      <c r="C52" s="15">
        <v>45809</v>
      </c>
      <c r="D52" s="20" t="s">
        <v>111</v>
      </c>
      <c r="E52" s="16" t="s">
        <v>74</v>
      </c>
      <c r="F52" s="22" t="s">
        <v>112</v>
      </c>
      <c r="G52" s="13" t="s">
        <v>73</v>
      </c>
      <c r="H52" s="23">
        <v>990</v>
      </c>
    </row>
    <row r="53" spans="2:8" ht="39.75" customHeight="1" x14ac:dyDescent="0.25">
      <c r="B53" s="28">
        <v>45952</v>
      </c>
      <c r="C53" s="15">
        <v>45839</v>
      </c>
      <c r="D53" s="20" t="s">
        <v>134</v>
      </c>
      <c r="E53" s="16" t="s">
        <v>74</v>
      </c>
      <c r="F53" s="22" t="s">
        <v>135</v>
      </c>
      <c r="G53" s="13" t="s">
        <v>73</v>
      </c>
      <c r="H53" s="23">
        <v>990</v>
      </c>
    </row>
    <row r="54" spans="2:8" ht="39" customHeight="1" x14ac:dyDescent="0.25">
      <c r="B54" s="28">
        <v>45951</v>
      </c>
      <c r="C54" s="15">
        <v>45931</v>
      </c>
      <c r="D54" s="20" t="s">
        <v>132</v>
      </c>
      <c r="E54" s="16" t="s">
        <v>74</v>
      </c>
      <c r="F54" s="22" t="s">
        <v>133</v>
      </c>
      <c r="G54" s="13" t="s">
        <v>73</v>
      </c>
      <c r="H54" s="23">
        <v>990</v>
      </c>
    </row>
    <row r="55" spans="2:8" ht="36" customHeight="1" x14ac:dyDescent="0.25">
      <c r="B55" s="28">
        <v>45951</v>
      </c>
      <c r="C55" s="15">
        <v>45944</v>
      </c>
      <c r="D55" s="20" t="s">
        <v>138</v>
      </c>
      <c r="E55" s="16" t="s">
        <v>53</v>
      </c>
      <c r="F55" s="22" t="s">
        <v>139</v>
      </c>
      <c r="G55" s="13" t="s">
        <v>140</v>
      </c>
      <c r="H55" s="23">
        <v>21999.99</v>
      </c>
    </row>
    <row r="56" spans="2:8" ht="36" customHeight="1" x14ac:dyDescent="0.25">
      <c r="B56" s="28">
        <v>45939</v>
      </c>
      <c r="C56" s="15">
        <v>45901</v>
      </c>
      <c r="D56" s="20" t="s">
        <v>117</v>
      </c>
      <c r="E56" s="16" t="s">
        <v>49</v>
      </c>
      <c r="F56" s="31" t="s">
        <v>116</v>
      </c>
      <c r="G56" s="13" t="s">
        <v>15</v>
      </c>
      <c r="H56" s="23">
        <v>30000</v>
      </c>
    </row>
    <row r="57" spans="2:8" ht="41.25" customHeight="1" x14ac:dyDescent="0.25">
      <c r="B57" s="28">
        <v>45698</v>
      </c>
      <c r="C57" s="15">
        <v>45566</v>
      </c>
      <c r="D57" s="20" t="s">
        <v>45</v>
      </c>
      <c r="E57" s="51" t="s">
        <v>46</v>
      </c>
      <c r="F57" s="17" t="s">
        <v>47</v>
      </c>
      <c r="G57" s="13" t="s">
        <v>15</v>
      </c>
      <c r="H57" s="23">
        <v>140000</v>
      </c>
    </row>
    <row r="58" spans="2:8" ht="27" customHeight="1" x14ac:dyDescent="0.25">
      <c r="B58" s="28">
        <v>45890</v>
      </c>
      <c r="C58" s="15">
        <v>45762</v>
      </c>
      <c r="D58" s="20" t="s">
        <v>58</v>
      </c>
      <c r="E58" s="17" t="s">
        <v>59</v>
      </c>
      <c r="F58" s="12" t="s">
        <v>57</v>
      </c>
      <c r="G58" s="13" t="s">
        <v>14</v>
      </c>
      <c r="H58" s="23">
        <v>42639.59</v>
      </c>
    </row>
    <row r="59" spans="2:8" ht="40.5" customHeight="1" x14ac:dyDescent="0.25">
      <c r="B59" s="28">
        <v>45915</v>
      </c>
      <c r="C59" s="15">
        <v>45897</v>
      </c>
      <c r="D59" s="20" t="s">
        <v>127</v>
      </c>
      <c r="E59" s="51" t="s">
        <v>128</v>
      </c>
      <c r="F59" s="17" t="s">
        <v>129</v>
      </c>
      <c r="G59" s="13" t="s">
        <v>17</v>
      </c>
      <c r="H59" s="23">
        <v>7830</v>
      </c>
    </row>
    <row r="60" spans="2:8" ht="72" customHeight="1" x14ac:dyDescent="0.25">
      <c r="B60" s="28">
        <v>45951</v>
      </c>
      <c r="C60" s="15">
        <v>45944</v>
      </c>
      <c r="D60" s="20" t="s">
        <v>136</v>
      </c>
      <c r="E60" s="51" t="s">
        <v>126</v>
      </c>
      <c r="F60" s="17" t="s">
        <v>137</v>
      </c>
      <c r="G60" s="13" t="s">
        <v>55</v>
      </c>
      <c r="H60" s="23">
        <v>131499.20000000001</v>
      </c>
    </row>
    <row r="61" spans="2:8" ht="36.75" customHeight="1" x14ac:dyDescent="0.25">
      <c r="B61" s="28">
        <v>45945</v>
      </c>
      <c r="C61" s="15">
        <v>45890</v>
      </c>
      <c r="D61" s="20" t="s">
        <v>123</v>
      </c>
      <c r="E61" s="51" t="s">
        <v>124</v>
      </c>
      <c r="F61" s="17" t="s">
        <v>125</v>
      </c>
      <c r="G61" s="13" t="s">
        <v>52</v>
      </c>
      <c r="H61" s="23">
        <v>637200</v>
      </c>
    </row>
    <row r="62" spans="2:8" ht="21" customHeight="1" thickBot="1" x14ac:dyDescent="0.3">
      <c r="B62" s="8"/>
      <c r="C62" s="10"/>
      <c r="D62" s="9"/>
      <c r="E62" s="10"/>
      <c r="F62" s="10" t="s">
        <v>54</v>
      </c>
      <c r="G62" s="10"/>
      <c r="H62" s="52">
        <f>SUM(H13:H61)</f>
        <v>4030583.2199999997</v>
      </c>
    </row>
    <row r="63" spans="2:8" x14ac:dyDescent="0.25">
      <c r="H63" s="2" t="s">
        <v>51</v>
      </c>
    </row>
    <row r="64" spans="2:8" x14ac:dyDescent="0.25">
      <c r="H64" s="2"/>
    </row>
    <row r="65" spans="2:8" ht="15" customHeight="1" x14ac:dyDescent="0.25">
      <c r="B65" s="5" t="s">
        <v>164</v>
      </c>
      <c r="C65" s="5"/>
      <c r="D65" s="5"/>
      <c r="E65" s="5"/>
      <c r="F65" s="5"/>
      <c r="G65" s="97"/>
      <c r="H65" s="98"/>
    </row>
    <row r="66" spans="2:8" ht="15" customHeight="1" x14ac:dyDescent="0.25">
      <c r="B66" s="5" t="s">
        <v>165</v>
      </c>
      <c r="C66" s="5"/>
      <c r="D66" s="5"/>
      <c r="E66" s="5"/>
      <c r="F66" s="99"/>
      <c r="G66" s="97"/>
      <c r="H66" s="100"/>
    </row>
    <row r="67" spans="2:8" ht="15" customHeight="1" x14ac:dyDescent="0.25">
      <c r="B67" s="5" t="s">
        <v>166</v>
      </c>
      <c r="C67" s="5"/>
      <c r="D67" s="5"/>
      <c r="E67" s="5"/>
      <c r="F67" s="5"/>
      <c r="G67" s="5"/>
      <c r="H67" s="98"/>
    </row>
    <row r="68" spans="2:8" ht="15.75" x14ac:dyDescent="0.25">
      <c r="B68" s="76"/>
      <c r="C68" s="73"/>
      <c r="D68" s="73"/>
      <c r="E68" s="73"/>
      <c r="F68" s="73"/>
      <c r="G68" s="73"/>
      <c r="H68" s="74"/>
    </row>
    <row r="69" spans="2:8" ht="15.75" x14ac:dyDescent="0.25">
      <c r="B69" s="76"/>
      <c r="C69" s="73"/>
      <c r="D69" s="73"/>
      <c r="E69" s="73"/>
      <c r="F69" s="73"/>
      <c r="G69" s="73"/>
      <c r="H69" s="74"/>
    </row>
    <row r="70" spans="2:8" ht="9.75" customHeight="1" x14ac:dyDescent="0.25">
      <c r="B70" s="76"/>
      <c r="C70" s="76"/>
      <c r="D70" s="76"/>
      <c r="E70" s="76"/>
      <c r="F70" s="76"/>
      <c r="G70" s="76"/>
      <c r="H70" s="74"/>
    </row>
    <row r="71" spans="2:8" s="64" customFormat="1" ht="15.75" x14ac:dyDescent="0.25">
      <c r="B71" s="77" t="s">
        <v>6</v>
      </c>
      <c r="C71" s="77"/>
      <c r="D71" s="76"/>
      <c r="E71" s="77" t="s">
        <v>7</v>
      </c>
      <c r="F71" s="78" t="s">
        <v>8</v>
      </c>
      <c r="G71" s="77" t="s">
        <v>9</v>
      </c>
      <c r="H71" s="79"/>
    </row>
    <row r="72" spans="2:8" ht="15.75" x14ac:dyDescent="0.25">
      <c r="B72" s="77"/>
      <c r="C72" s="77"/>
      <c r="D72" s="76"/>
      <c r="E72" s="77"/>
      <c r="F72" s="78"/>
      <c r="G72" s="77"/>
      <c r="H72" s="79"/>
    </row>
    <row r="73" spans="2:8" ht="15.75" x14ac:dyDescent="0.25">
      <c r="B73" s="77"/>
      <c r="C73" s="77"/>
      <c r="D73" s="76"/>
      <c r="E73" s="77"/>
      <c r="F73" s="78"/>
      <c r="G73" s="77"/>
      <c r="H73" s="79"/>
    </row>
    <row r="74" spans="2:8" ht="15.75" x14ac:dyDescent="0.25">
      <c r="B74" s="76"/>
      <c r="C74" s="76"/>
      <c r="D74" s="76"/>
      <c r="E74" s="76"/>
      <c r="F74" s="76"/>
      <c r="G74" s="76"/>
      <c r="H74" s="75"/>
    </row>
    <row r="75" spans="2:8" ht="15.75" x14ac:dyDescent="0.25">
      <c r="B75" s="77" t="s">
        <v>61</v>
      </c>
      <c r="C75" s="77"/>
      <c r="D75" s="76"/>
      <c r="E75" s="77"/>
      <c r="F75" s="77" t="s">
        <v>10</v>
      </c>
      <c r="G75" s="77" t="s">
        <v>48</v>
      </c>
      <c r="H75" s="80"/>
    </row>
    <row r="76" spans="2:8" ht="15.75" x14ac:dyDescent="0.25">
      <c r="B76" s="76" t="s">
        <v>24</v>
      </c>
      <c r="C76" s="81"/>
      <c r="D76" s="76"/>
      <c r="E76" s="76"/>
      <c r="F76" s="76" t="s">
        <v>11</v>
      </c>
      <c r="G76" s="76" t="s">
        <v>12</v>
      </c>
      <c r="H76" s="73"/>
    </row>
    <row r="77" spans="2:8" ht="16.5" customHeight="1" x14ac:dyDescent="0.25">
      <c r="B77" s="82" t="s">
        <v>167</v>
      </c>
      <c r="C77" s="83"/>
      <c r="D77" s="76"/>
      <c r="E77" s="73"/>
      <c r="F77" s="82" t="s">
        <v>167</v>
      </c>
      <c r="G77" s="82" t="s">
        <v>167</v>
      </c>
      <c r="H77" s="83"/>
    </row>
    <row r="78" spans="2:8" ht="15.75" x14ac:dyDescent="0.25">
      <c r="B78" s="76"/>
      <c r="C78" s="82"/>
      <c r="D78" s="83"/>
      <c r="E78" s="76"/>
      <c r="F78" s="76"/>
      <c r="G78" s="76"/>
      <c r="H78" s="73"/>
    </row>
    <row r="79" spans="2:8" ht="18.75" x14ac:dyDescent="0.25">
      <c r="C79" s="25"/>
      <c r="D79" s="25"/>
      <c r="E79" s="25"/>
      <c r="F79" s="25"/>
      <c r="G79" s="25"/>
      <c r="H79" s="25"/>
    </row>
  </sheetData>
  <mergeCells count="15">
    <mergeCell ref="G11:G12"/>
    <mergeCell ref="H11:H12"/>
    <mergeCell ref="B6:H6"/>
    <mergeCell ref="B1:H1"/>
    <mergeCell ref="B2:H2"/>
    <mergeCell ref="B3:H3"/>
    <mergeCell ref="B4:H4"/>
    <mergeCell ref="B5:H5"/>
    <mergeCell ref="B8:H8"/>
    <mergeCell ref="B9:H9"/>
    <mergeCell ref="B11:B12"/>
    <mergeCell ref="C11:C12"/>
    <mergeCell ref="D11:D12"/>
    <mergeCell ref="E11:E12"/>
    <mergeCell ref="F11:F12"/>
  </mergeCells>
  <pageMargins left="0.70866141732283472" right="0.70866141732283472" top="0.74803149606299213" bottom="0.74803149606299213" header="0.31496062992125984" footer="0.31496062992125984"/>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2C8C2-DB7D-407A-A398-8862492CD6EF}">
  <sheetPr>
    <tabColor theme="4" tint="-0.249977111117893"/>
  </sheetPr>
  <dimension ref="A1:N84"/>
  <sheetViews>
    <sheetView tabSelected="1" topLeftCell="A65" zoomScale="75" zoomScaleNormal="75" workbookViewId="0">
      <selection activeCell="F87" sqref="F87"/>
    </sheetView>
  </sheetViews>
  <sheetFormatPr baseColWidth="10" defaultRowHeight="15" x14ac:dyDescent="0.25"/>
  <cols>
    <col min="1" max="1" width="1.85546875" customWidth="1"/>
    <col min="4" max="4" width="13.85546875" customWidth="1"/>
    <col min="5" max="5" width="34.5703125" customWidth="1"/>
    <col min="6" max="6" width="69.28515625" customWidth="1"/>
    <col min="7" max="7" width="12.85546875" customWidth="1"/>
    <col min="8" max="8" width="19.5703125" customWidth="1"/>
    <col min="9" max="9" width="12.140625" customWidth="1"/>
    <col min="10" max="10" width="18.140625" customWidth="1"/>
    <col min="11" max="11" width="19.28515625" customWidth="1"/>
    <col min="12" max="12" width="16.5703125" customWidth="1"/>
  </cols>
  <sheetData>
    <row r="1" spans="1:14" ht="33" x14ac:dyDescent="0.6">
      <c r="B1" s="106"/>
      <c r="C1" s="106"/>
      <c r="D1" s="106"/>
      <c r="E1" s="106"/>
      <c r="F1" s="106"/>
      <c r="G1" s="106"/>
      <c r="H1" s="106"/>
      <c r="I1" s="106"/>
      <c r="J1" s="106"/>
      <c r="K1" s="106"/>
    </row>
    <row r="2" spans="1:14" ht="23.25" x14ac:dyDescent="0.25">
      <c r="B2" s="107" t="s">
        <v>0</v>
      </c>
      <c r="C2" s="107"/>
      <c r="D2" s="107"/>
      <c r="E2" s="107"/>
      <c r="F2" s="107"/>
      <c r="G2" s="107"/>
      <c r="H2" s="107"/>
      <c r="I2" s="107"/>
      <c r="J2" s="107"/>
      <c r="K2" s="107"/>
    </row>
    <row r="3" spans="1:14" ht="15.75" x14ac:dyDescent="0.25">
      <c r="B3" s="108" t="s">
        <v>18</v>
      </c>
      <c r="C3" s="108"/>
      <c r="D3" s="108"/>
      <c r="E3" s="108"/>
      <c r="F3" s="108"/>
      <c r="G3" s="108"/>
      <c r="H3" s="108"/>
      <c r="I3" s="108"/>
      <c r="J3" s="108"/>
      <c r="K3" s="108"/>
    </row>
    <row r="4" spans="1:14" ht="15.75" x14ac:dyDescent="0.25">
      <c r="B4" s="108" t="s">
        <v>13</v>
      </c>
      <c r="C4" s="108"/>
      <c r="D4" s="108"/>
      <c r="E4" s="108"/>
      <c r="F4" s="108"/>
      <c r="G4" s="108"/>
      <c r="H4" s="108"/>
      <c r="I4" s="108"/>
      <c r="J4" s="108"/>
      <c r="K4" s="108"/>
    </row>
    <row r="5" spans="1:14" ht="15.75" x14ac:dyDescent="0.25">
      <c r="B5" s="109" t="s">
        <v>34</v>
      </c>
      <c r="C5" s="109"/>
      <c r="D5" s="109"/>
      <c r="E5" s="109"/>
      <c r="F5" s="109"/>
      <c r="G5" s="109"/>
      <c r="H5" s="109"/>
      <c r="I5" s="109"/>
      <c r="J5" s="109"/>
      <c r="K5" s="109"/>
    </row>
    <row r="6" spans="1:14" ht="15.75" x14ac:dyDescent="0.25">
      <c r="B6" s="105" t="s">
        <v>35</v>
      </c>
      <c r="C6" s="105"/>
      <c r="D6" s="105"/>
      <c r="E6" s="105"/>
      <c r="F6" s="105"/>
      <c r="G6" s="105"/>
      <c r="H6" s="105"/>
      <c r="I6" s="105"/>
      <c r="J6" s="105"/>
      <c r="K6" s="105"/>
    </row>
    <row r="7" spans="1:14" ht="15.75" x14ac:dyDescent="0.25">
      <c r="B7" s="26"/>
      <c r="C7" s="26"/>
      <c r="D7" s="26"/>
      <c r="E7" s="26"/>
      <c r="F7" s="26"/>
      <c r="G7" s="26"/>
      <c r="H7" s="26"/>
      <c r="I7" s="26"/>
      <c r="J7" s="26"/>
      <c r="K7" s="26"/>
    </row>
    <row r="8" spans="1:14" ht="15.75" x14ac:dyDescent="0.25">
      <c r="B8" s="108" t="s">
        <v>33</v>
      </c>
      <c r="C8" s="108"/>
      <c r="D8" s="108"/>
      <c r="E8" s="108"/>
      <c r="F8" s="108"/>
      <c r="G8" s="108"/>
      <c r="H8" s="108"/>
      <c r="I8" s="108"/>
      <c r="J8" s="108"/>
      <c r="K8" s="108"/>
    </row>
    <row r="9" spans="1:14" ht="15.75" x14ac:dyDescent="0.25">
      <c r="A9" s="1"/>
      <c r="B9" s="108" t="s">
        <v>27</v>
      </c>
      <c r="C9" s="108"/>
      <c r="D9" s="108"/>
      <c r="E9" s="108"/>
      <c r="F9" s="108"/>
      <c r="G9" s="108"/>
      <c r="H9" s="108"/>
      <c r="I9" s="108"/>
      <c r="J9" s="108"/>
      <c r="K9" s="108"/>
    </row>
    <row r="10" spans="1:14" ht="15.75" x14ac:dyDescent="0.25">
      <c r="B10" s="108" t="s">
        <v>146</v>
      </c>
      <c r="C10" s="108"/>
      <c r="D10" s="108"/>
      <c r="E10" s="108"/>
      <c r="F10" s="108"/>
      <c r="G10" s="108"/>
      <c r="H10" s="108"/>
      <c r="I10" s="108"/>
      <c r="J10" s="108"/>
      <c r="K10" s="108"/>
    </row>
    <row r="11" spans="1:14" ht="19.5" thickBot="1" x14ac:dyDescent="0.3">
      <c r="C11" s="114"/>
      <c r="D11" s="114"/>
      <c r="E11" s="114"/>
      <c r="F11" s="114"/>
      <c r="G11" s="114"/>
      <c r="H11" s="114"/>
      <c r="I11" s="27"/>
      <c r="J11" s="27"/>
      <c r="K11" s="27"/>
    </row>
    <row r="12" spans="1:14" x14ac:dyDescent="0.25">
      <c r="B12" s="115" t="s">
        <v>25</v>
      </c>
      <c r="C12" s="117" t="s">
        <v>1</v>
      </c>
      <c r="D12" s="119" t="s">
        <v>2</v>
      </c>
      <c r="E12" s="121" t="s">
        <v>3</v>
      </c>
      <c r="F12" s="121" t="s">
        <v>4</v>
      </c>
      <c r="G12" s="123" t="s">
        <v>26</v>
      </c>
      <c r="H12" s="125" t="s">
        <v>5</v>
      </c>
      <c r="I12" s="127" t="s">
        <v>28</v>
      </c>
      <c r="J12" s="129" t="s">
        <v>29</v>
      </c>
      <c r="K12" s="131" t="s">
        <v>30</v>
      </c>
      <c r="L12" s="6"/>
      <c r="M12" s="1"/>
      <c r="N12" s="1"/>
    </row>
    <row r="13" spans="1:14" ht="25.5" customHeight="1" thickBot="1" x14ac:dyDescent="0.3">
      <c r="B13" s="116"/>
      <c r="C13" s="118"/>
      <c r="D13" s="120"/>
      <c r="E13" s="122"/>
      <c r="F13" s="122"/>
      <c r="G13" s="124"/>
      <c r="H13" s="126"/>
      <c r="I13" s="128"/>
      <c r="J13" s="130"/>
      <c r="K13" s="132"/>
      <c r="L13" s="7"/>
      <c r="M13" s="1"/>
      <c r="N13" s="18"/>
    </row>
    <row r="14" spans="1:14" ht="34.5" customHeight="1" x14ac:dyDescent="0.25">
      <c r="A14" s="14"/>
      <c r="B14" s="56" t="s">
        <v>37</v>
      </c>
      <c r="C14" s="57" t="s">
        <v>37</v>
      </c>
      <c r="D14" s="58" t="s">
        <v>21</v>
      </c>
      <c r="E14" s="58" t="s">
        <v>22</v>
      </c>
      <c r="F14" s="59" t="s">
        <v>39</v>
      </c>
      <c r="G14" s="55" t="s">
        <v>23</v>
      </c>
      <c r="H14" s="60">
        <f>810265.65+53839.95-216776.99-53841.65+53839.95+53839.95-216818.84+53807.48+53807.48+53807.48+481.55-547210.25</f>
        <v>99041.759999999893</v>
      </c>
      <c r="I14" s="61">
        <v>44407</v>
      </c>
      <c r="J14" s="60">
        <v>0</v>
      </c>
      <c r="K14" s="62">
        <v>99041.76</v>
      </c>
      <c r="L14" s="32"/>
      <c r="M14" s="40"/>
      <c r="N14" s="21"/>
    </row>
    <row r="15" spans="1:14" ht="27.75" customHeight="1" x14ac:dyDescent="0.25">
      <c r="A15" s="14"/>
      <c r="B15" s="28">
        <v>44356</v>
      </c>
      <c r="C15" s="15">
        <v>44306</v>
      </c>
      <c r="D15" s="20" t="s">
        <v>36</v>
      </c>
      <c r="E15" s="17" t="s">
        <v>19</v>
      </c>
      <c r="F15" s="12" t="s">
        <v>20</v>
      </c>
      <c r="G15" s="13" t="s">
        <v>14</v>
      </c>
      <c r="H15" s="19">
        <v>79041.81</v>
      </c>
      <c r="I15" s="41">
        <v>44336</v>
      </c>
      <c r="J15" s="19">
        <v>0</v>
      </c>
      <c r="K15" s="63">
        <v>79041.81</v>
      </c>
      <c r="L15" s="36"/>
      <c r="M15" s="38"/>
      <c r="N15" s="39"/>
    </row>
    <row r="16" spans="1:14" ht="27.75" customHeight="1" x14ac:dyDescent="0.25">
      <c r="A16" s="14"/>
      <c r="B16" s="28">
        <v>45967</v>
      </c>
      <c r="C16" s="70">
        <v>45927</v>
      </c>
      <c r="D16" s="20" t="s">
        <v>160</v>
      </c>
      <c r="E16" s="42" t="s">
        <v>159</v>
      </c>
      <c r="F16" s="31" t="s">
        <v>161</v>
      </c>
      <c r="G16" s="13" t="s">
        <v>16</v>
      </c>
      <c r="H16" s="19">
        <v>86265.27</v>
      </c>
      <c r="I16" s="69">
        <v>45957</v>
      </c>
      <c r="J16" s="19">
        <v>0</v>
      </c>
      <c r="K16" s="23">
        <v>86265.27</v>
      </c>
      <c r="L16" s="36"/>
      <c r="M16" s="38"/>
      <c r="N16" s="39"/>
    </row>
    <row r="17" spans="1:14" ht="27.75" customHeight="1" x14ac:dyDescent="0.25">
      <c r="A17" s="14"/>
      <c r="B17" s="28">
        <v>45967</v>
      </c>
      <c r="C17" s="70">
        <v>45957</v>
      </c>
      <c r="D17" s="20" t="s">
        <v>163</v>
      </c>
      <c r="E17" s="42" t="s">
        <v>159</v>
      </c>
      <c r="F17" s="31" t="s">
        <v>162</v>
      </c>
      <c r="G17" s="13" t="s">
        <v>16</v>
      </c>
      <c r="H17" s="19">
        <v>81416.38</v>
      </c>
      <c r="I17" s="69">
        <v>45988</v>
      </c>
      <c r="J17" s="19">
        <v>0</v>
      </c>
      <c r="K17" s="23">
        <v>81416.38</v>
      </c>
      <c r="L17" s="36"/>
      <c r="M17" s="38"/>
      <c r="N17" s="39"/>
    </row>
    <row r="18" spans="1:14" ht="39.75" customHeight="1" x14ac:dyDescent="0.25">
      <c r="A18" s="14"/>
      <c r="B18" s="28">
        <v>45931</v>
      </c>
      <c r="C18" s="15">
        <v>45901</v>
      </c>
      <c r="D18" s="20" t="s">
        <v>114</v>
      </c>
      <c r="E18" s="42" t="s">
        <v>56</v>
      </c>
      <c r="F18" s="31" t="s">
        <v>113</v>
      </c>
      <c r="G18" s="13" t="s">
        <v>16</v>
      </c>
      <c r="H18" s="19">
        <v>982043.17</v>
      </c>
      <c r="I18" s="69">
        <v>45931</v>
      </c>
      <c r="J18" s="19">
        <v>982043.17</v>
      </c>
      <c r="K18" s="23">
        <v>0</v>
      </c>
      <c r="L18" s="65"/>
      <c r="M18" s="29"/>
      <c r="N18" s="39"/>
    </row>
    <row r="19" spans="1:14" ht="39" customHeight="1" x14ac:dyDescent="0.25">
      <c r="A19" s="14"/>
      <c r="B19" s="28">
        <v>45915</v>
      </c>
      <c r="C19" s="15">
        <v>45901</v>
      </c>
      <c r="D19" s="20" t="s">
        <v>69</v>
      </c>
      <c r="E19" s="42" t="s">
        <v>68</v>
      </c>
      <c r="F19" s="31" t="s">
        <v>72</v>
      </c>
      <c r="G19" s="13" t="s">
        <v>73</v>
      </c>
      <c r="H19" s="19">
        <v>2517.4</v>
      </c>
      <c r="I19" s="41">
        <v>45931</v>
      </c>
      <c r="J19" s="19">
        <v>0</v>
      </c>
      <c r="K19" s="23">
        <v>2517.4</v>
      </c>
      <c r="L19" s="39"/>
      <c r="M19" s="29"/>
      <c r="N19" s="39"/>
    </row>
    <row r="20" spans="1:14" ht="36" customHeight="1" x14ac:dyDescent="0.25">
      <c r="A20" s="14"/>
      <c r="B20" s="28">
        <v>45915</v>
      </c>
      <c r="C20" s="15">
        <v>45901</v>
      </c>
      <c r="D20" s="20" t="s">
        <v>70</v>
      </c>
      <c r="E20" s="42" t="s">
        <v>68</v>
      </c>
      <c r="F20" s="31" t="s">
        <v>72</v>
      </c>
      <c r="G20" s="13" t="s">
        <v>73</v>
      </c>
      <c r="H20" s="19">
        <v>2291.8000000000002</v>
      </c>
      <c r="I20" s="41">
        <v>45931</v>
      </c>
      <c r="J20" s="19">
        <v>0</v>
      </c>
      <c r="K20" s="23">
        <v>2291.8000000000002</v>
      </c>
      <c r="L20" s="39"/>
      <c r="M20" s="29"/>
      <c r="N20" s="39"/>
    </row>
    <row r="21" spans="1:14" s="1" customFormat="1" ht="37.5" customHeight="1" x14ac:dyDescent="0.25">
      <c r="A21" s="14"/>
      <c r="B21" s="28">
        <v>45915</v>
      </c>
      <c r="C21" s="15">
        <v>45901</v>
      </c>
      <c r="D21" s="20" t="s">
        <v>71</v>
      </c>
      <c r="E21" s="42" t="s">
        <v>68</v>
      </c>
      <c r="F21" s="31" t="s">
        <v>72</v>
      </c>
      <c r="G21" s="13" t="s">
        <v>73</v>
      </c>
      <c r="H21" s="19">
        <v>2291.8000000000002</v>
      </c>
      <c r="I21" s="41">
        <v>45931</v>
      </c>
      <c r="J21" s="19">
        <v>0</v>
      </c>
      <c r="K21" s="23">
        <v>2291.8000000000002</v>
      </c>
      <c r="L21" s="39"/>
      <c r="M21" s="29"/>
      <c r="N21" s="39"/>
    </row>
    <row r="22" spans="1:14" s="1" customFormat="1" ht="65.25" customHeight="1" x14ac:dyDescent="0.25">
      <c r="A22" s="14"/>
      <c r="B22" s="28">
        <v>45917</v>
      </c>
      <c r="C22" s="15">
        <v>45909</v>
      </c>
      <c r="D22" s="20" t="s">
        <v>62</v>
      </c>
      <c r="E22" s="42" t="s">
        <v>60</v>
      </c>
      <c r="F22" s="31" t="s">
        <v>63</v>
      </c>
      <c r="G22" s="13" t="s">
        <v>55</v>
      </c>
      <c r="H22" s="19">
        <v>65195</v>
      </c>
      <c r="I22" s="41">
        <v>45939</v>
      </c>
      <c r="J22" s="19">
        <v>65195</v>
      </c>
      <c r="K22" s="23">
        <v>0</v>
      </c>
      <c r="L22" s="39"/>
      <c r="M22" s="29"/>
      <c r="N22" s="39"/>
    </row>
    <row r="23" spans="1:14" s="1" customFormat="1" ht="31.5" customHeight="1" x14ac:dyDescent="0.25">
      <c r="B23" s="28">
        <v>45616</v>
      </c>
      <c r="C23" s="15">
        <v>45583</v>
      </c>
      <c r="D23" s="20" t="s">
        <v>42</v>
      </c>
      <c r="E23" s="16" t="s">
        <v>40</v>
      </c>
      <c r="F23" s="31" t="s">
        <v>41</v>
      </c>
      <c r="G23" s="13" t="s">
        <v>38</v>
      </c>
      <c r="H23" s="19">
        <v>40898.199999999997</v>
      </c>
      <c r="I23" s="41">
        <v>45614</v>
      </c>
      <c r="J23" s="19">
        <v>0</v>
      </c>
      <c r="K23" s="23">
        <v>40898.199999999997</v>
      </c>
      <c r="L23" s="39"/>
      <c r="M23" s="29"/>
      <c r="N23" s="14"/>
    </row>
    <row r="24" spans="1:14" s="1" customFormat="1" ht="31.5" customHeight="1" x14ac:dyDescent="0.25">
      <c r="B24" s="28">
        <v>45964</v>
      </c>
      <c r="C24" s="15">
        <v>45948</v>
      </c>
      <c r="D24" s="20" t="s">
        <v>147</v>
      </c>
      <c r="E24" s="16" t="s">
        <v>40</v>
      </c>
      <c r="F24" s="31" t="s">
        <v>148</v>
      </c>
      <c r="G24" s="13" t="s">
        <v>38</v>
      </c>
      <c r="H24" s="19">
        <v>147434.15</v>
      </c>
      <c r="I24" s="69">
        <v>45978</v>
      </c>
      <c r="J24" s="19">
        <v>0</v>
      </c>
      <c r="K24" s="23">
        <v>147434.15</v>
      </c>
      <c r="L24" s="39"/>
      <c r="M24" s="29"/>
      <c r="N24" s="14"/>
    </row>
    <row r="25" spans="1:14" s="1" customFormat="1" ht="31.5" customHeight="1" x14ac:dyDescent="0.25">
      <c r="B25" s="28">
        <v>45964</v>
      </c>
      <c r="C25" s="15">
        <v>45948</v>
      </c>
      <c r="D25" s="20" t="s">
        <v>149</v>
      </c>
      <c r="E25" s="16" t="s">
        <v>40</v>
      </c>
      <c r="F25" s="31" t="s">
        <v>150</v>
      </c>
      <c r="G25" s="13" t="s">
        <v>38</v>
      </c>
      <c r="H25" s="19">
        <v>5682.2</v>
      </c>
      <c r="I25" s="69">
        <v>45978</v>
      </c>
      <c r="J25" s="19">
        <v>0</v>
      </c>
      <c r="K25" s="23">
        <v>5682.2</v>
      </c>
      <c r="L25" s="39"/>
      <c r="M25" s="29"/>
      <c r="N25" s="14"/>
    </row>
    <row r="26" spans="1:14" s="1" customFormat="1" ht="31.5" customHeight="1" x14ac:dyDescent="0.25">
      <c r="B26" s="28">
        <v>45964</v>
      </c>
      <c r="C26" s="15">
        <v>45950</v>
      </c>
      <c r="D26" s="20" t="s">
        <v>151</v>
      </c>
      <c r="E26" s="16" t="s">
        <v>40</v>
      </c>
      <c r="F26" s="31" t="s">
        <v>152</v>
      </c>
      <c r="G26" s="13" t="s">
        <v>38</v>
      </c>
      <c r="H26" s="19">
        <v>138068.89000000001</v>
      </c>
      <c r="I26" s="69">
        <v>45980</v>
      </c>
      <c r="J26" s="19">
        <v>0</v>
      </c>
      <c r="K26" s="23">
        <v>138068.89000000001</v>
      </c>
      <c r="L26" s="39"/>
      <c r="M26" s="29"/>
      <c r="N26" s="14"/>
    </row>
    <row r="27" spans="1:14" s="1" customFormat="1" ht="31.5" customHeight="1" x14ac:dyDescent="0.25">
      <c r="B27" s="28">
        <v>45966</v>
      </c>
      <c r="C27" s="15">
        <v>45961</v>
      </c>
      <c r="D27" s="20" t="s">
        <v>154</v>
      </c>
      <c r="E27" s="16" t="s">
        <v>43</v>
      </c>
      <c r="F27" s="31" t="s">
        <v>153</v>
      </c>
      <c r="G27" s="13" t="s">
        <v>38</v>
      </c>
      <c r="H27" s="19">
        <v>34502.21</v>
      </c>
      <c r="I27" s="69">
        <v>45991</v>
      </c>
      <c r="J27" s="19">
        <v>0</v>
      </c>
      <c r="K27" s="23">
        <v>34502.21</v>
      </c>
      <c r="L27" s="39"/>
      <c r="M27" s="29"/>
      <c r="N27" s="14"/>
    </row>
    <row r="28" spans="1:14" s="1" customFormat="1" ht="31.5" customHeight="1" x14ac:dyDescent="0.25">
      <c r="B28" s="28">
        <v>45966</v>
      </c>
      <c r="C28" s="15">
        <v>45961</v>
      </c>
      <c r="D28" s="20" t="s">
        <v>155</v>
      </c>
      <c r="E28" s="16" t="s">
        <v>43</v>
      </c>
      <c r="F28" s="31" t="s">
        <v>156</v>
      </c>
      <c r="G28" s="13" t="s">
        <v>38</v>
      </c>
      <c r="H28" s="19">
        <v>1534.02</v>
      </c>
      <c r="I28" s="69">
        <v>45991</v>
      </c>
      <c r="J28" s="19">
        <v>0</v>
      </c>
      <c r="K28" s="23">
        <v>1534.02</v>
      </c>
      <c r="L28" s="39"/>
      <c r="M28" s="29"/>
      <c r="N28" s="14"/>
    </row>
    <row r="29" spans="1:14" s="1" customFormat="1" ht="31.5" customHeight="1" x14ac:dyDescent="0.25">
      <c r="B29" s="28">
        <v>45966</v>
      </c>
      <c r="C29" s="15">
        <v>45961</v>
      </c>
      <c r="D29" s="20" t="s">
        <v>157</v>
      </c>
      <c r="E29" s="16" t="s">
        <v>43</v>
      </c>
      <c r="F29" s="31" t="s">
        <v>158</v>
      </c>
      <c r="G29" s="13" t="s">
        <v>38</v>
      </c>
      <c r="H29" s="19">
        <v>2880.38</v>
      </c>
      <c r="I29" s="69">
        <v>45991</v>
      </c>
      <c r="J29" s="19">
        <v>0</v>
      </c>
      <c r="K29" s="23">
        <v>2880.38</v>
      </c>
      <c r="L29" s="39"/>
      <c r="M29" s="29"/>
      <c r="N29" s="14"/>
    </row>
    <row r="30" spans="1:14" s="1" customFormat="1" ht="40.5" customHeight="1" x14ac:dyDescent="0.25">
      <c r="B30" s="28">
        <v>45877</v>
      </c>
      <c r="C30" s="15">
        <v>45897</v>
      </c>
      <c r="D30" s="20" t="s">
        <v>118</v>
      </c>
      <c r="E30" s="16" t="s">
        <v>50</v>
      </c>
      <c r="F30" s="22" t="s">
        <v>119</v>
      </c>
      <c r="G30" s="13" t="s">
        <v>44</v>
      </c>
      <c r="H30" s="19">
        <v>460000</v>
      </c>
      <c r="I30" s="41">
        <v>45928</v>
      </c>
      <c r="J30" s="19">
        <v>0</v>
      </c>
      <c r="K30" s="23">
        <v>460000</v>
      </c>
      <c r="L30" s="71"/>
      <c r="M30" s="29"/>
      <c r="N30" s="14"/>
    </row>
    <row r="31" spans="1:14" s="1" customFormat="1" ht="35.25" customHeight="1" x14ac:dyDescent="0.25">
      <c r="B31" s="28">
        <v>45877</v>
      </c>
      <c r="C31" s="15">
        <v>45930</v>
      </c>
      <c r="D31" s="20" t="s">
        <v>120</v>
      </c>
      <c r="E31" s="16" t="s">
        <v>50</v>
      </c>
      <c r="F31" s="22" t="s">
        <v>121</v>
      </c>
      <c r="G31" s="13" t="s">
        <v>44</v>
      </c>
      <c r="H31" s="19">
        <v>460000</v>
      </c>
      <c r="I31" s="41">
        <v>45960</v>
      </c>
      <c r="J31" s="19">
        <v>0</v>
      </c>
      <c r="K31" s="23">
        <v>460000</v>
      </c>
      <c r="L31" s="39"/>
      <c r="M31" s="29"/>
      <c r="N31" s="14"/>
    </row>
    <row r="32" spans="1:14" s="1" customFormat="1" ht="40.5" customHeight="1" x14ac:dyDescent="0.25">
      <c r="B32" s="28">
        <v>45954</v>
      </c>
      <c r="C32" s="15">
        <v>45910</v>
      </c>
      <c r="D32" s="20" t="s">
        <v>141</v>
      </c>
      <c r="E32" s="16" t="s">
        <v>142</v>
      </c>
      <c r="F32" s="22" t="s">
        <v>143</v>
      </c>
      <c r="G32" s="13" t="s">
        <v>144</v>
      </c>
      <c r="H32" s="19">
        <v>62540</v>
      </c>
      <c r="I32" s="41" t="s">
        <v>145</v>
      </c>
      <c r="J32" s="19">
        <v>62540</v>
      </c>
      <c r="K32" s="23">
        <v>0</v>
      </c>
      <c r="L32" s="68"/>
      <c r="M32" s="29"/>
      <c r="N32" s="14"/>
    </row>
    <row r="33" spans="2:14" s="1" customFormat="1" ht="43.5" customHeight="1" x14ac:dyDescent="0.25">
      <c r="B33" s="28">
        <v>45917</v>
      </c>
      <c r="C33" s="15">
        <v>45902</v>
      </c>
      <c r="D33" s="20" t="s">
        <v>64</v>
      </c>
      <c r="E33" s="16" t="s">
        <v>65</v>
      </c>
      <c r="F33" s="22" t="s">
        <v>66</v>
      </c>
      <c r="G33" s="13" t="s">
        <v>67</v>
      </c>
      <c r="H33" s="19">
        <v>243990</v>
      </c>
      <c r="I33" s="41">
        <v>45932</v>
      </c>
      <c r="J33" s="19">
        <v>243990</v>
      </c>
      <c r="K33" s="23">
        <v>0</v>
      </c>
      <c r="L33" s="66"/>
      <c r="M33" s="29"/>
      <c r="N33" s="14"/>
    </row>
    <row r="34" spans="2:14" s="1" customFormat="1" ht="40.5" customHeight="1" x14ac:dyDescent="0.25">
      <c r="B34" s="28">
        <v>45832</v>
      </c>
      <c r="C34" s="15">
        <v>45245</v>
      </c>
      <c r="D34" s="20" t="s">
        <v>75</v>
      </c>
      <c r="E34" s="16" t="s">
        <v>74</v>
      </c>
      <c r="F34" s="22" t="s">
        <v>76</v>
      </c>
      <c r="G34" s="13" t="s">
        <v>73</v>
      </c>
      <c r="H34" s="19">
        <v>990</v>
      </c>
      <c r="I34" s="41">
        <v>45275</v>
      </c>
      <c r="J34" s="19">
        <v>0</v>
      </c>
      <c r="K34" s="23">
        <v>990</v>
      </c>
      <c r="L34" s="39"/>
      <c r="M34" s="29"/>
      <c r="N34" s="14"/>
    </row>
    <row r="35" spans="2:14" s="1" customFormat="1" ht="40.5" customHeight="1" x14ac:dyDescent="0.25">
      <c r="B35" s="28">
        <v>45832</v>
      </c>
      <c r="C35" s="15">
        <v>45268</v>
      </c>
      <c r="D35" s="20" t="s">
        <v>77</v>
      </c>
      <c r="E35" s="16" t="s">
        <v>74</v>
      </c>
      <c r="F35" s="22" t="s">
        <v>78</v>
      </c>
      <c r="G35" s="13" t="s">
        <v>73</v>
      </c>
      <c r="H35" s="19">
        <v>990</v>
      </c>
      <c r="I35" s="41">
        <v>45299</v>
      </c>
      <c r="J35" s="19">
        <v>0</v>
      </c>
      <c r="K35" s="23">
        <v>990</v>
      </c>
      <c r="L35" s="39"/>
      <c r="M35" s="29"/>
      <c r="N35" s="14"/>
    </row>
    <row r="36" spans="2:14" s="1" customFormat="1" ht="40.5" customHeight="1" x14ac:dyDescent="0.25">
      <c r="B36" s="28">
        <v>45832</v>
      </c>
      <c r="C36" s="15">
        <v>45306</v>
      </c>
      <c r="D36" s="20" t="s">
        <v>79</v>
      </c>
      <c r="E36" s="16" t="s">
        <v>74</v>
      </c>
      <c r="F36" s="22" t="s">
        <v>80</v>
      </c>
      <c r="G36" s="13" t="s">
        <v>73</v>
      </c>
      <c r="H36" s="19">
        <v>990</v>
      </c>
      <c r="I36" s="41">
        <v>45337</v>
      </c>
      <c r="J36" s="19">
        <v>0</v>
      </c>
      <c r="K36" s="23">
        <v>990</v>
      </c>
      <c r="L36" s="39"/>
      <c r="M36" s="29"/>
      <c r="N36" s="14"/>
    </row>
    <row r="37" spans="2:14" s="1" customFormat="1" ht="40.5" customHeight="1" x14ac:dyDescent="0.25">
      <c r="B37" s="28">
        <v>45832</v>
      </c>
      <c r="C37" s="15">
        <v>45323</v>
      </c>
      <c r="D37" s="20" t="s">
        <v>81</v>
      </c>
      <c r="E37" s="16" t="s">
        <v>74</v>
      </c>
      <c r="F37" s="22" t="s">
        <v>82</v>
      </c>
      <c r="G37" s="13" t="s">
        <v>73</v>
      </c>
      <c r="H37" s="19">
        <v>990</v>
      </c>
      <c r="I37" s="41">
        <v>45352</v>
      </c>
      <c r="J37" s="19">
        <v>0</v>
      </c>
      <c r="K37" s="23">
        <v>990</v>
      </c>
      <c r="L37" s="39"/>
      <c r="M37" s="29"/>
      <c r="N37" s="14"/>
    </row>
    <row r="38" spans="2:14" s="1" customFormat="1" ht="40.5" customHeight="1" x14ac:dyDescent="0.25">
      <c r="B38" s="28">
        <v>45832</v>
      </c>
      <c r="C38" s="15">
        <v>45356</v>
      </c>
      <c r="D38" s="20" t="s">
        <v>83</v>
      </c>
      <c r="E38" s="16" t="s">
        <v>74</v>
      </c>
      <c r="F38" s="22" t="s">
        <v>84</v>
      </c>
      <c r="G38" s="13" t="s">
        <v>73</v>
      </c>
      <c r="H38" s="19">
        <v>990</v>
      </c>
      <c r="I38" s="41">
        <v>45387</v>
      </c>
      <c r="J38" s="19">
        <v>0</v>
      </c>
      <c r="K38" s="23">
        <v>990</v>
      </c>
      <c r="L38" s="39"/>
      <c r="M38" s="29"/>
      <c r="N38" s="14"/>
    </row>
    <row r="39" spans="2:14" s="1" customFormat="1" ht="40.5" customHeight="1" x14ac:dyDescent="0.25">
      <c r="B39" s="28">
        <v>45832</v>
      </c>
      <c r="C39" s="15">
        <v>45383</v>
      </c>
      <c r="D39" s="20" t="s">
        <v>85</v>
      </c>
      <c r="E39" s="16" t="s">
        <v>74</v>
      </c>
      <c r="F39" s="22" t="s">
        <v>86</v>
      </c>
      <c r="G39" s="13" t="s">
        <v>73</v>
      </c>
      <c r="H39" s="19">
        <v>990</v>
      </c>
      <c r="I39" s="41">
        <v>45413</v>
      </c>
      <c r="J39" s="19">
        <v>0</v>
      </c>
      <c r="K39" s="23">
        <v>990</v>
      </c>
      <c r="L39" s="39"/>
      <c r="M39" s="29"/>
      <c r="N39" s="14"/>
    </row>
    <row r="40" spans="2:14" s="1" customFormat="1" ht="40.5" customHeight="1" x14ac:dyDescent="0.25">
      <c r="B40" s="28">
        <v>45832</v>
      </c>
      <c r="C40" s="15">
        <v>45413</v>
      </c>
      <c r="D40" s="20" t="s">
        <v>87</v>
      </c>
      <c r="E40" s="16" t="s">
        <v>74</v>
      </c>
      <c r="F40" s="22" t="s">
        <v>88</v>
      </c>
      <c r="G40" s="13" t="s">
        <v>73</v>
      </c>
      <c r="H40" s="19">
        <v>990</v>
      </c>
      <c r="I40" s="41">
        <v>45444</v>
      </c>
      <c r="J40" s="19">
        <v>0</v>
      </c>
      <c r="K40" s="23">
        <v>990</v>
      </c>
      <c r="L40" s="39"/>
      <c r="M40" s="29"/>
      <c r="N40" s="14"/>
    </row>
    <row r="41" spans="2:14" s="1" customFormat="1" ht="40.5" customHeight="1" x14ac:dyDescent="0.25">
      <c r="B41" s="28">
        <v>45832</v>
      </c>
      <c r="C41" s="15">
        <v>45444</v>
      </c>
      <c r="D41" s="20" t="s">
        <v>89</v>
      </c>
      <c r="E41" s="16" t="s">
        <v>74</v>
      </c>
      <c r="F41" s="22" t="s">
        <v>90</v>
      </c>
      <c r="G41" s="13" t="s">
        <v>73</v>
      </c>
      <c r="H41" s="19">
        <v>990</v>
      </c>
      <c r="I41" s="41">
        <v>45474</v>
      </c>
      <c r="J41" s="19">
        <v>0</v>
      </c>
      <c r="K41" s="23">
        <v>990</v>
      </c>
      <c r="L41" s="39"/>
      <c r="M41" s="29"/>
      <c r="N41" s="14"/>
    </row>
    <row r="42" spans="2:14" s="1" customFormat="1" ht="40.5" customHeight="1" x14ac:dyDescent="0.25">
      <c r="B42" s="28">
        <v>45832</v>
      </c>
      <c r="C42" s="15">
        <v>45474</v>
      </c>
      <c r="D42" s="20" t="s">
        <v>91</v>
      </c>
      <c r="E42" s="16" t="s">
        <v>74</v>
      </c>
      <c r="F42" s="22" t="s">
        <v>92</v>
      </c>
      <c r="G42" s="13" t="s">
        <v>73</v>
      </c>
      <c r="H42" s="19">
        <v>990</v>
      </c>
      <c r="I42" s="41">
        <v>45505</v>
      </c>
      <c r="J42" s="19">
        <v>0</v>
      </c>
      <c r="K42" s="23">
        <v>990</v>
      </c>
      <c r="L42" s="39"/>
      <c r="M42" s="29"/>
      <c r="N42" s="14"/>
    </row>
    <row r="43" spans="2:14" s="1" customFormat="1" ht="40.5" customHeight="1" x14ac:dyDescent="0.25">
      <c r="B43" s="28">
        <v>45832</v>
      </c>
      <c r="C43" s="15">
        <v>45505</v>
      </c>
      <c r="D43" s="20" t="s">
        <v>93</v>
      </c>
      <c r="E43" s="16" t="s">
        <v>74</v>
      </c>
      <c r="F43" s="22" t="s">
        <v>94</v>
      </c>
      <c r="G43" s="13" t="s">
        <v>73</v>
      </c>
      <c r="H43" s="19">
        <v>990</v>
      </c>
      <c r="I43" s="41">
        <v>45536</v>
      </c>
      <c r="J43" s="19">
        <v>0</v>
      </c>
      <c r="K43" s="23">
        <v>990</v>
      </c>
      <c r="L43" s="39"/>
      <c r="M43" s="29"/>
      <c r="N43" s="14"/>
    </row>
    <row r="44" spans="2:14" s="1" customFormat="1" ht="40.5" customHeight="1" x14ac:dyDescent="0.25">
      <c r="B44" s="28">
        <v>45832</v>
      </c>
      <c r="C44" s="15">
        <v>45546</v>
      </c>
      <c r="D44" s="20" t="s">
        <v>95</v>
      </c>
      <c r="E44" s="16" t="s">
        <v>74</v>
      </c>
      <c r="F44" s="22" t="s">
        <v>96</v>
      </c>
      <c r="G44" s="13" t="s">
        <v>73</v>
      </c>
      <c r="H44" s="19">
        <v>990</v>
      </c>
      <c r="I44" s="41">
        <v>45576</v>
      </c>
      <c r="J44" s="19">
        <v>0</v>
      </c>
      <c r="K44" s="23">
        <v>990</v>
      </c>
      <c r="L44" s="39"/>
      <c r="M44" s="29"/>
      <c r="N44" s="14"/>
    </row>
    <row r="45" spans="2:14" s="1" customFormat="1" ht="40.5" customHeight="1" x14ac:dyDescent="0.25">
      <c r="B45" s="28">
        <v>45832</v>
      </c>
      <c r="C45" s="15">
        <v>45566</v>
      </c>
      <c r="D45" s="20" t="s">
        <v>97</v>
      </c>
      <c r="E45" s="16" t="s">
        <v>74</v>
      </c>
      <c r="F45" s="22" t="s">
        <v>98</v>
      </c>
      <c r="G45" s="13" t="s">
        <v>73</v>
      </c>
      <c r="H45" s="19">
        <v>990</v>
      </c>
      <c r="I45" s="41">
        <v>45597</v>
      </c>
      <c r="J45" s="19">
        <v>0</v>
      </c>
      <c r="K45" s="23">
        <v>990</v>
      </c>
      <c r="L45" s="39"/>
      <c r="M45" s="29"/>
      <c r="N45" s="14"/>
    </row>
    <row r="46" spans="2:14" s="1" customFormat="1" ht="40.5" customHeight="1" x14ac:dyDescent="0.25">
      <c r="B46" s="28">
        <v>45832</v>
      </c>
      <c r="C46" s="15">
        <v>45597</v>
      </c>
      <c r="D46" s="20" t="s">
        <v>99</v>
      </c>
      <c r="E46" s="16" t="s">
        <v>74</v>
      </c>
      <c r="F46" s="22" t="s">
        <v>100</v>
      </c>
      <c r="G46" s="13" t="s">
        <v>73</v>
      </c>
      <c r="H46" s="19">
        <v>990</v>
      </c>
      <c r="I46" s="41">
        <v>45627</v>
      </c>
      <c r="J46" s="19">
        <v>0</v>
      </c>
      <c r="K46" s="23">
        <v>990</v>
      </c>
      <c r="L46" s="39"/>
      <c r="M46" s="29"/>
      <c r="N46" s="14"/>
    </row>
    <row r="47" spans="2:14" s="1" customFormat="1" ht="40.5" customHeight="1" x14ac:dyDescent="0.25">
      <c r="B47" s="28">
        <v>45832</v>
      </c>
      <c r="C47" s="15">
        <v>45627</v>
      </c>
      <c r="D47" s="20" t="s">
        <v>102</v>
      </c>
      <c r="E47" s="16" t="s">
        <v>74</v>
      </c>
      <c r="F47" s="22" t="s">
        <v>101</v>
      </c>
      <c r="G47" s="13" t="s">
        <v>73</v>
      </c>
      <c r="H47" s="19">
        <v>990</v>
      </c>
      <c r="I47" s="41">
        <v>45658</v>
      </c>
      <c r="J47" s="19">
        <v>0</v>
      </c>
      <c r="K47" s="23">
        <v>990</v>
      </c>
      <c r="L47" s="39"/>
      <c r="M47" s="29"/>
      <c r="N47" s="14"/>
    </row>
    <row r="48" spans="2:14" s="1" customFormat="1" ht="40.5" customHeight="1" x14ac:dyDescent="0.25">
      <c r="B48" s="28">
        <v>45832</v>
      </c>
      <c r="C48" s="15">
        <v>45658</v>
      </c>
      <c r="D48" s="20" t="s">
        <v>103</v>
      </c>
      <c r="E48" s="16" t="s">
        <v>74</v>
      </c>
      <c r="F48" s="22" t="s">
        <v>104</v>
      </c>
      <c r="G48" s="13" t="s">
        <v>73</v>
      </c>
      <c r="H48" s="19">
        <v>990</v>
      </c>
      <c r="I48" s="41">
        <v>45689</v>
      </c>
      <c r="J48" s="19">
        <v>0</v>
      </c>
      <c r="K48" s="23">
        <v>990</v>
      </c>
      <c r="L48" s="39"/>
      <c r="M48" s="29"/>
      <c r="N48" s="14"/>
    </row>
    <row r="49" spans="2:14" s="1" customFormat="1" ht="40.5" customHeight="1" x14ac:dyDescent="0.25">
      <c r="B49" s="28">
        <v>45832</v>
      </c>
      <c r="C49" s="15">
        <v>45689</v>
      </c>
      <c r="D49" s="20" t="s">
        <v>105</v>
      </c>
      <c r="E49" s="16" t="s">
        <v>74</v>
      </c>
      <c r="F49" s="22" t="s">
        <v>106</v>
      </c>
      <c r="G49" s="13" t="s">
        <v>73</v>
      </c>
      <c r="H49" s="19">
        <v>990</v>
      </c>
      <c r="I49" s="41">
        <v>45717</v>
      </c>
      <c r="J49" s="19">
        <v>0</v>
      </c>
      <c r="K49" s="23">
        <v>990</v>
      </c>
      <c r="L49" s="39"/>
      <c r="M49" s="29"/>
      <c r="N49" s="14"/>
    </row>
    <row r="50" spans="2:14" s="1" customFormat="1" ht="40.5" customHeight="1" x14ac:dyDescent="0.25">
      <c r="B50" s="28">
        <v>45832</v>
      </c>
      <c r="C50" s="15">
        <v>45718</v>
      </c>
      <c r="D50" s="20" t="s">
        <v>107</v>
      </c>
      <c r="E50" s="16" t="s">
        <v>74</v>
      </c>
      <c r="F50" s="22" t="s">
        <v>108</v>
      </c>
      <c r="G50" s="13" t="s">
        <v>73</v>
      </c>
      <c r="H50" s="19">
        <v>990</v>
      </c>
      <c r="I50" s="41">
        <v>45749</v>
      </c>
      <c r="J50" s="19">
        <v>0</v>
      </c>
      <c r="K50" s="23">
        <v>990</v>
      </c>
      <c r="L50" s="39"/>
      <c r="M50" s="29"/>
      <c r="N50" s="14"/>
    </row>
    <row r="51" spans="2:14" s="1" customFormat="1" ht="40.5" customHeight="1" x14ac:dyDescent="0.25">
      <c r="B51" s="28">
        <v>45832</v>
      </c>
      <c r="C51" s="15">
        <v>45748</v>
      </c>
      <c r="D51" s="20" t="s">
        <v>109</v>
      </c>
      <c r="E51" s="16" t="s">
        <v>74</v>
      </c>
      <c r="F51" s="22" t="s">
        <v>110</v>
      </c>
      <c r="G51" s="13" t="s">
        <v>73</v>
      </c>
      <c r="H51" s="19">
        <v>990</v>
      </c>
      <c r="I51" s="41">
        <v>45778</v>
      </c>
      <c r="J51" s="19">
        <v>0</v>
      </c>
      <c r="K51" s="23">
        <v>990</v>
      </c>
      <c r="L51" s="39"/>
      <c r="M51" s="29"/>
      <c r="N51" s="14"/>
    </row>
    <row r="52" spans="2:14" s="1" customFormat="1" ht="40.5" customHeight="1" x14ac:dyDescent="0.25">
      <c r="B52" s="28">
        <v>45951</v>
      </c>
      <c r="C52" s="15">
        <v>45778</v>
      </c>
      <c r="D52" s="20" t="s">
        <v>130</v>
      </c>
      <c r="E52" s="16" t="s">
        <v>74</v>
      </c>
      <c r="F52" s="22" t="s">
        <v>131</v>
      </c>
      <c r="G52" s="13" t="s">
        <v>73</v>
      </c>
      <c r="H52" s="19">
        <v>990</v>
      </c>
      <c r="I52" s="41">
        <v>45809</v>
      </c>
      <c r="J52" s="19">
        <v>0</v>
      </c>
      <c r="K52" s="23">
        <v>990</v>
      </c>
      <c r="L52" s="39"/>
      <c r="M52" s="29"/>
      <c r="N52" s="14"/>
    </row>
    <row r="53" spans="2:14" s="1" customFormat="1" ht="40.5" customHeight="1" x14ac:dyDescent="0.25">
      <c r="B53" s="28">
        <v>45832</v>
      </c>
      <c r="C53" s="15">
        <v>45809</v>
      </c>
      <c r="D53" s="20" t="s">
        <v>111</v>
      </c>
      <c r="E53" s="16" t="s">
        <v>74</v>
      </c>
      <c r="F53" s="22" t="s">
        <v>112</v>
      </c>
      <c r="G53" s="13" t="s">
        <v>73</v>
      </c>
      <c r="H53" s="19">
        <v>990</v>
      </c>
      <c r="I53" s="41">
        <v>45839</v>
      </c>
      <c r="J53" s="19">
        <v>0</v>
      </c>
      <c r="K53" s="23">
        <v>990</v>
      </c>
      <c r="L53" s="39"/>
      <c r="M53" s="29"/>
      <c r="N53" s="14"/>
    </row>
    <row r="54" spans="2:14" s="1" customFormat="1" ht="40.5" customHeight="1" x14ac:dyDescent="0.25">
      <c r="B54" s="28">
        <v>45952</v>
      </c>
      <c r="C54" s="15">
        <v>45839</v>
      </c>
      <c r="D54" s="20" t="s">
        <v>134</v>
      </c>
      <c r="E54" s="16" t="s">
        <v>74</v>
      </c>
      <c r="F54" s="22" t="s">
        <v>135</v>
      </c>
      <c r="G54" s="13" t="s">
        <v>73</v>
      </c>
      <c r="H54" s="19">
        <v>990</v>
      </c>
      <c r="I54" s="41">
        <v>45870</v>
      </c>
      <c r="J54" s="19">
        <v>0</v>
      </c>
      <c r="K54" s="23">
        <v>990</v>
      </c>
      <c r="L54" s="39"/>
      <c r="M54" s="29"/>
      <c r="N54" s="14"/>
    </row>
    <row r="55" spans="2:14" s="1" customFormat="1" ht="40.5" customHeight="1" x14ac:dyDescent="0.25">
      <c r="B55" s="28">
        <v>45951</v>
      </c>
      <c r="C55" s="15">
        <v>45931</v>
      </c>
      <c r="D55" s="20" t="s">
        <v>132</v>
      </c>
      <c r="E55" s="16" t="s">
        <v>74</v>
      </c>
      <c r="F55" s="22" t="s">
        <v>133</v>
      </c>
      <c r="G55" s="13" t="s">
        <v>73</v>
      </c>
      <c r="H55" s="19">
        <v>990</v>
      </c>
      <c r="I55" s="41">
        <v>45962</v>
      </c>
      <c r="J55" s="19">
        <v>0</v>
      </c>
      <c r="K55" s="23">
        <v>990</v>
      </c>
      <c r="L55" s="39"/>
      <c r="M55" s="29"/>
      <c r="N55" s="14"/>
    </row>
    <row r="56" spans="2:14" s="1" customFormat="1" ht="40.5" customHeight="1" x14ac:dyDescent="0.25">
      <c r="B56" s="28">
        <v>45951</v>
      </c>
      <c r="C56" s="15">
        <v>45944</v>
      </c>
      <c r="D56" s="20" t="s">
        <v>138</v>
      </c>
      <c r="E56" s="16" t="s">
        <v>53</v>
      </c>
      <c r="F56" s="22" t="s">
        <v>139</v>
      </c>
      <c r="G56" s="13" t="s">
        <v>140</v>
      </c>
      <c r="H56" s="19">
        <v>21999.99</v>
      </c>
      <c r="I56" s="41">
        <v>45975</v>
      </c>
      <c r="J56" s="19">
        <v>21999.99</v>
      </c>
      <c r="K56" s="23">
        <v>0</v>
      </c>
      <c r="L56" s="68"/>
      <c r="M56" s="29"/>
      <c r="N56" s="14"/>
    </row>
    <row r="57" spans="2:14" s="1" customFormat="1" ht="36.75" customHeight="1" x14ac:dyDescent="0.25">
      <c r="B57" s="28">
        <v>45939</v>
      </c>
      <c r="C57" s="15">
        <v>45901</v>
      </c>
      <c r="D57" s="20" t="s">
        <v>117</v>
      </c>
      <c r="E57" s="16" t="s">
        <v>49</v>
      </c>
      <c r="F57" s="31" t="s">
        <v>116</v>
      </c>
      <c r="G57" s="13" t="s">
        <v>15</v>
      </c>
      <c r="H57" s="19">
        <v>30000</v>
      </c>
      <c r="I57" s="41">
        <v>45931</v>
      </c>
      <c r="J57" s="19">
        <v>30000</v>
      </c>
      <c r="K57" s="23">
        <v>0</v>
      </c>
      <c r="L57" s="68"/>
      <c r="M57" s="29"/>
      <c r="N57" s="14"/>
    </row>
    <row r="58" spans="2:14" s="1" customFormat="1" ht="44.25" customHeight="1" x14ac:dyDescent="0.25">
      <c r="B58" s="28">
        <v>45698</v>
      </c>
      <c r="C58" s="15">
        <v>45566</v>
      </c>
      <c r="D58" s="20" t="s">
        <v>45</v>
      </c>
      <c r="E58" s="51" t="s">
        <v>46</v>
      </c>
      <c r="F58" s="17" t="s">
        <v>47</v>
      </c>
      <c r="G58" s="13" t="s">
        <v>15</v>
      </c>
      <c r="H58" s="19">
        <v>140000</v>
      </c>
      <c r="I58" s="41">
        <v>45597</v>
      </c>
      <c r="J58" s="19">
        <v>0</v>
      </c>
      <c r="K58" s="23">
        <v>140000</v>
      </c>
      <c r="L58" s="39"/>
      <c r="M58" s="39"/>
      <c r="N58" s="14"/>
    </row>
    <row r="59" spans="2:14" s="1" customFormat="1" ht="29.25" customHeight="1" x14ac:dyDescent="0.25">
      <c r="B59" s="28">
        <v>45890</v>
      </c>
      <c r="C59" s="15">
        <v>45762</v>
      </c>
      <c r="D59" s="20" t="s">
        <v>58</v>
      </c>
      <c r="E59" s="17" t="s">
        <v>59</v>
      </c>
      <c r="F59" s="12" t="s">
        <v>57</v>
      </c>
      <c r="G59" s="13" t="s">
        <v>14</v>
      </c>
      <c r="H59" s="19">
        <v>42639.59</v>
      </c>
      <c r="I59" s="41">
        <v>45792</v>
      </c>
      <c r="J59" s="19">
        <v>0</v>
      </c>
      <c r="K59" s="23">
        <v>42639.59</v>
      </c>
      <c r="L59" s="36"/>
      <c r="M59" s="39"/>
      <c r="N59" s="14"/>
    </row>
    <row r="60" spans="2:14" s="1" customFormat="1" ht="41.25" customHeight="1" x14ac:dyDescent="0.25">
      <c r="B60" s="28">
        <v>45915</v>
      </c>
      <c r="C60" s="15">
        <v>45897</v>
      </c>
      <c r="D60" s="20" t="s">
        <v>127</v>
      </c>
      <c r="E60" s="51" t="s">
        <v>128</v>
      </c>
      <c r="F60" s="17" t="s">
        <v>129</v>
      </c>
      <c r="G60" s="13" t="s">
        <v>17</v>
      </c>
      <c r="H60" s="19">
        <v>7830</v>
      </c>
      <c r="I60" s="41">
        <v>45928</v>
      </c>
      <c r="J60" s="19">
        <v>7830</v>
      </c>
      <c r="K60" s="23">
        <v>0</v>
      </c>
      <c r="L60" s="65"/>
      <c r="M60" s="39"/>
      <c r="N60" s="14"/>
    </row>
    <row r="61" spans="2:14" s="1" customFormat="1" ht="76.5" customHeight="1" x14ac:dyDescent="0.25">
      <c r="B61" s="28">
        <v>45951</v>
      </c>
      <c r="C61" s="15">
        <v>45944</v>
      </c>
      <c r="D61" s="20" t="s">
        <v>136</v>
      </c>
      <c r="E61" s="51" t="s">
        <v>126</v>
      </c>
      <c r="F61" s="17" t="s">
        <v>137</v>
      </c>
      <c r="G61" s="13" t="s">
        <v>55</v>
      </c>
      <c r="H61" s="19">
        <v>131499.20000000001</v>
      </c>
      <c r="I61" s="41">
        <v>45975</v>
      </c>
      <c r="J61" s="19">
        <v>131499.20000000001</v>
      </c>
      <c r="K61" s="23">
        <v>0</v>
      </c>
      <c r="L61" s="68"/>
      <c r="M61" s="39"/>
      <c r="N61" s="14"/>
    </row>
    <row r="62" spans="2:14" s="1" customFormat="1" ht="39.75" customHeight="1" thickBot="1" x14ac:dyDescent="0.3">
      <c r="B62" s="45">
        <v>45945</v>
      </c>
      <c r="C62" s="46">
        <v>45890</v>
      </c>
      <c r="D62" s="47" t="s">
        <v>123</v>
      </c>
      <c r="E62" s="54" t="s">
        <v>124</v>
      </c>
      <c r="F62" s="48" t="s">
        <v>125</v>
      </c>
      <c r="G62" s="53" t="s">
        <v>52</v>
      </c>
      <c r="H62" s="49">
        <v>637200</v>
      </c>
      <c r="I62" s="72">
        <v>45921</v>
      </c>
      <c r="J62" s="49">
        <v>0</v>
      </c>
      <c r="K62" s="67">
        <v>637200</v>
      </c>
      <c r="L62" s="68"/>
      <c r="M62" s="39"/>
      <c r="N62" s="14"/>
    </row>
    <row r="63" spans="2:14" ht="26.25" customHeight="1" thickBot="1" x14ac:dyDescent="0.3">
      <c r="H63" s="50">
        <f>SUM(H14:H62)</f>
        <v>4030583.2199999997</v>
      </c>
      <c r="I63" s="11"/>
      <c r="J63" s="43">
        <f>SUM(J12:J62)</f>
        <v>1545097.3599999999</v>
      </c>
      <c r="K63" s="44">
        <f>SUM(K14:K62)</f>
        <v>2485485.8600000003</v>
      </c>
      <c r="L63" s="37"/>
      <c r="M63" s="35"/>
    </row>
    <row r="64" spans="2:14" ht="31.5" customHeight="1" thickTop="1" x14ac:dyDescent="0.25">
      <c r="H64" s="2"/>
    </row>
    <row r="65" spans="2:14" x14ac:dyDescent="0.25">
      <c r="H65" s="24" t="s">
        <v>31</v>
      </c>
      <c r="J65" s="24" t="s">
        <v>32</v>
      </c>
      <c r="K65" s="24" t="s">
        <v>30</v>
      </c>
    </row>
    <row r="66" spans="2:14" x14ac:dyDescent="0.25">
      <c r="H66" s="24"/>
      <c r="J66" s="24"/>
      <c r="K66" s="24"/>
    </row>
    <row r="67" spans="2:14" x14ac:dyDescent="0.25">
      <c r="H67" s="24"/>
      <c r="J67" s="24"/>
      <c r="K67" s="24"/>
    </row>
    <row r="68" spans="2:14" ht="15" customHeight="1" x14ac:dyDescent="0.3">
      <c r="B68" s="84" t="s">
        <v>164</v>
      </c>
      <c r="C68" s="84"/>
      <c r="D68" s="84"/>
      <c r="E68" s="84"/>
      <c r="F68" s="84"/>
      <c r="G68" s="96"/>
      <c r="H68" s="85"/>
      <c r="I68" s="84"/>
      <c r="J68" s="84"/>
      <c r="K68" s="1"/>
      <c r="L68" s="1"/>
      <c r="M68" s="1"/>
      <c r="N68" s="1"/>
    </row>
    <row r="69" spans="2:14" ht="15" customHeight="1" x14ac:dyDescent="0.3">
      <c r="B69" s="84" t="s">
        <v>165</v>
      </c>
      <c r="C69" s="84"/>
      <c r="D69" s="84"/>
      <c r="E69" s="84"/>
      <c r="F69" s="86"/>
      <c r="G69" s="96"/>
      <c r="H69" s="87"/>
      <c r="I69" s="84"/>
      <c r="J69" s="84"/>
      <c r="K69" s="1"/>
      <c r="L69" s="1"/>
      <c r="M69" s="1"/>
      <c r="N69" s="1"/>
    </row>
    <row r="70" spans="2:14" ht="15" customHeight="1" x14ac:dyDescent="0.3">
      <c r="B70" s="84" t="s">
        <v>166</v>
      </c>
      <c r="C70" s="84"/>
      <c r="D70" s="84"/>
      <c r="E70" s="84"/>
      <c r="F70" s="84"/>
      <c r="G70" s="84"/>
      <c r="H70" s="85"/>
      <c r="I70" s="84"/>
      <c r="J70" s="84"/>
      <c r="K70" s="1"/>
      <c r="L70" s="1"/>
      <c r="M70" s="1"/>
      <c r="N70" s="1"/>
    </row>
    <row r="71" spans="2:14" ht="12.95" customHeight="1" x14ac:dyDescent="0.3">
      <c r="B71" s="84"/>
      <c r="C71" s="84"/>
      <c r="D71" s="84"/>
      <c r="E71" s="84"/>
      <c r="F71" s="84"/>
      <c r="G71" s="84"/>
      <c r="H71" s="85"/>
      <c r="I71" s="85"/>
      <c r="J71" s="85"/>
      <c r="K71" s="2"/>
    </row>
    <row r="72" spans="2:14" ht="12.95" customHeight="1" x14ac:dyDescent="0.3">
      <c r="B72" s="88"/>
      <c r="C72" s="88"/>
      <c r="D72" s="88"/>
      <c r="E72" s="88"/>
      <c r="F72" s="88"/>
      <c r="G72" s="88"/>
      <c r="H72" s="85"/>
      <c r="I72" s="85"/>
      <c r="J72" s="85"/>
      <c r="K72" s="2"/>
    </row>
    <row r="73" spans="2:14" ht="12.95" customHeight="1" x14ac:dyDescent="0.3">
      <c r="B73" s="89"/>
      <c r="C73" s="88"/>
      <c r="D73" s="89"/>
      <c r="E73" s="89"/>
      <c r="F73" s="90"/>
      <c r="G73" s="89"/>
      <c r="H73" s="91"/>
      <c r="I73" s="91"/>
      <c r="J73" s="91"/>
      <c r="K73" s="3"/>
    </row>
    <row r="74" spans="2:14" ht="12.95" customHeight="1" x14ac:dyDescent="0.3">
      <c r="B74" s="84"/>
      <c r="C74" s="84"/>
      <c r="D74" s="84"/>
      <c r="E74" s="84"/>
      <c r="F74" s="84"/>
      <c r="G74" s="84"/>
      <c r="H74" s="85"/>
      <c r="I74" s="85"/>
      <c r="J74" s="85"/>
      <c r="K74" s="2"/>
    </row>
    <row r="75" spans="2:14" ht="12.95" customHeight="1" x14ac:dyDescent="0.3">
      <c r="B75" s="88"/>
      <c r="C75" s="88"/>
      <c r="D75" s="88"/>
      <c r="E75" s="88"/>
      <c r="F75" s="88"/>
      <c r="G75" s="88"/>
      <c r="H75" s="85"/>
      <c r="I75" s="85"/>
      <c r="J75" s="85"/>
      <c r="K75" s="2"/>
    </row>
    <row r="76" spans="2:14" ht="18.75" x14ac:dyDescent="0.3">
      <c r="B76" s="89" t="s">
        <v>6</v>
      </c>
      <c r="C76" s="89"/>
      <c r="D76" s="88"/>
      <c r="E76" s="89" t="s">
        <v>7</v>
      </c>
      <c r="F76" s="89" t="s">
        <v>8</v>
      </c>
      <c r="G76" s="89" t="s">
        <v>9</v>
      </c>
      <c r="H76" s="91"/>
      <c r="I76" s="88"/>
      <c r="J76" s="84"/>
      <c r="K76" s="1"/>
    </row>
    <row r="77" spans="2:14" ht="18.75" x14ac:dyDescent="0.3">
      <c r="B77" s="89"/>
      <c r="C77" s="88"/>
      <c r="D77" s="89"/>
      <c r="E77" s="89"/>
      <c r="F77" s="90"/>
      <c r="G77" s="89"/>
      <c r="H77" s="91"/>
      <c r="I77" s="91"/>
      <c r="J77" s="91"/>
      <c r="K77" s="3"/>
    </row>
    <row r="78" spans="2:14" ht="18.75" x14ac:dyDescent="0.3">
      <c r="B78" s="88"/>
      <c r="C78" s="88"/>
      <c r="D78" s="88"/>
      <c r="E78" s="88"/>
      <c r="F78" s="88"/>
      <c r="G78" s="88"/>
      <c r="H78" s="86"/>
      <c r="I78" s="86"/>
      <c r="J78" s="86"/>
      <c r="K78" s="4"/>
    </row>
    <row r="79" spans="2:14" ht="18.75" x14ac:dyDescent="0.3">
      <c r="B79" s="88"/>
      <c r="C79" s="88"/>
      <c r="D79" s="88"/>
      <c r="E79" s="88"/>
      <c r="F79" s="88"/>
      <c r="G79" s="88"/>
      <c r="H79" s="86"/>
      <c r="I79" s="86"/>
      <c r="J79" s="86"/>
      <c r="K79" s="4"/>
    </row>
    <row r="80" spans="2:14" ht="18.75" x14ac:dyDescent="0.3">
      <c r="B80" s="89" t="s">
        <v>61</v>
      </c>
      <c r="C80" s="89"/>
      <c r="D80" s="88"/>
      <c r="E80" s="89"/>
      <c r="F80" s="89" t="s">
        <v>10</v>
      </c>
      <c r="G80" s="89" t="s">
        <v>48</v>
      </c>
      <c r="H80" s="92"/>
      <c r="I80" s="84"/>
      <c r="J80" s="84"/>
      <c r="K80" s="1"/>
    </row>
    <row r="81" spans="1:11" ht="18.75" x14ac:dyDescent="0.3">
      <c r="B81" s="88" t="s">
        <v>24</v>
      </c>
      <c r="C81" s="93"/>
      <c r="D81" s="88"/>
      <c r="E81" s="88"/>
      <c r="F81" s="88" t="s">
        <v>11</v>
      </c>
      <c r="G81" s="88" t="s">
        <v>12</v>
      </c>
      <c r="H81" s="84"/>
      <c r="I81" s="84"/>
      <c r="J81" s="84"/>
      <c r="K81" s="1"/>
    </row>
    <row r="82" spans="1:11" ht="16.5" customHeight="1" x14ac:dyDescent="0.3">
      <c r="B82" s="94" t="s">
        <v>167</v>
      </c>
      <c r="C82" s="95"/>
      <c r="D82" s="88"/>
      <c r="E82" s="84"/>
      <c r="F82" s="94" t="s">
        <v>167</v>
      </c>
      <c r="G82" s="94" t="s">
        <v>167</v>
      </c>
      <c r="H82" s="84"/>
      <c r="I82" s="84"/>
      <c r="J82" s="84"/>
      <c r="K82" s="1"/>
    </row>
    <row r="83" spans="1:11" ht="18.75" x14ac:dyDescent="0.3">
      <c r="B83" s="88"/>
      <c r="C83" s="94"/>
      <c r="D83" s="95"/>
      <c r="E83" s="84"/>
      <c r="F83" s="88"/>
      <c r="G83" s="88"/>
      <c r="H83" s="84"/>
      <c r="I83" s="84"/>
      <c r="J83" s="84"/>
      <c r="K83" s="5"/>
    </row>
    <row r="84" spans="1:11" ht="18.75" x14ac:dyDescent="0.25">
      <c r="A84" s="1"/>
      <c r="B84" s="1"/>
      <c r="C84" s="27"/>
      <c r="D84" s="27"/>
      <c r="E84" s="27"/>
      <c r="F84" s="27"/>
      <c r="G84" s="27"/>
      <c r="H84" s="27"/>
      <c r="I84" s="27"/>
      <c r="J84" s="27"/>
      <c r="K84" s="27"/>
    </row>
  </sheetData>
  <mergeCells count="20">
    <mergeCell ref="G12:G13"/>
    <mergeCell ref="H12:H13"/>
    <mergeCell ref="I12:I13"/>
    <mergeCell ref="J12:J13"/>
    <mergeCell ref="K12:K13"/>
    <mergeCell ref="B12:B13"/>
    <mergeCell ref="C12:C13"/>
    <mergeCell ref="D12:D13"/>
    <mergeCell ref="E12:E13"/>
    <mergeCell ref="F12:F13"/>
    <mergeCell ref="B6:K6"/>
    <mergeCell ref="B8:K8"/>
    <mergeCell ref="B9:K9"/>
    <mergeCell ref="B10:K10"/>
    <mergeCell ref="C11:H11"/>
    <mergeCell ref="B1:K1"/>
    <mergeCell ref="B2:K2"/>
    <mergeCell ref="B3:K3"/>
    <mergeCell ref="B4:K4"/>
    <mergeCell ref="B5:K5"/>
  </mergeCells>
  <pageMargins left="0.2" right="0.2" top="0.19685039370078741" bottom="0.2" header="0.19685039370078741" footer="0.2"/>
  <pageSetup scale="6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EST.SUP.OCTUBRE 2025</vt:lpstr>
      <vt:lpstr>EST.SUP.OCT.2025 PAGOS APL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Alfredo Abel</cp:lastModifiedBy>
  <cp:lastPrinted>2025-11-11T12:50:38Z</cp:lastPrinted>
  <dcterms:created xsi:type="dcterms:W3CDTF">2017-10-02T12:37:41Z</dcterms:created>
  <dcterms:modified xsi:type="dcterms:W3CDTF">2025-11-11T12:52:07Z</dcterms:modified>
</cp:coreProperties>
</file>