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Agosto 2025\"/>
    </mc:Choice>
  </mc:AlternateContent>
  <xr:revisionPtr revIDLastSave="0" documentId="13_ncr:1_{BFC93159-29D4-4835-A9C0-85B6FA50311B}" xr6:coauthVersionLast="47" xr6:coauthVersionMax="47" xr10:uidLastSave="{00000000-0000-0000-0000-000000000000}"/>
  <bookViews>
    <workbookView xWindow="-120" yWindow="-120" windowWidth="20730" windowHeight="11160" tabRatio="601" activeTab="1" xr2:uid="{00000000-000D-0000-FFFF-FFFF00000000}"/>
  </bookViews>
  <sheets>
    <sheet name="EST.SUP. AGOSTO 2025 " sheetId="270" r:id="rId1"/>
    <sheet name="EST.SUP.AGO.2025 PAGOS APL" sheetId="240" r:id="rId2"/>
  </sheets>
  <definedNames>
    <definedName name="_xlnm.Print_Area" localSheetId="0">'EST.SUP. AGOSTO 2025 '!$A$1:$H$63</definedName>
    <definedName name="_xlnm.Print_Area" localSheetId="1">'EST.SUP.AGO.2025 PAGOS APL'!$A$1:$K$70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240" l="1"/>
  <c r="J48" i="240"/>
  <c r="H13" i="270" l="1"/>
  <c r="H47" i="270" s="1"/>
  <c r="H14" i="240" l="1"/>
  <c r="H48" i="240" s="1"/>
</calcChain>
</file>

<file path=xl/sharedStrings.xml><?xml version="1.0" encoding="utf-8"?>
<sst xmlns="http://schemas.openxmlformats.org/spreadsheetml/2006/main" count="345" uniqueCount="149">
  <si>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</si>
  <si>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</si>
  <si>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</si>
  <si>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</si>
  <si>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</si>
  <si>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</si>
  <si>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</si>
  <si>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</si>
  <si>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</si>
  <si>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</si>
  <si>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</si>
  <si>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</si>
  <si>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</si>
  <si>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</si>
  <si>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</si>
  <si>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</si>
  <si>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</si>
  <si>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</si>
  <si>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2.3.9.2.01</t>
  </si>
  <si>
    <t>2.2.7.2.06</t>
  </si>
  <si>
    <t>2.2.8.7.02</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</si>
  <si>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</si>
  <si>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</si>
  <si>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</si>
  <si>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</si>
  <si>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</si>
  <si>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</si>
  <si>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</si>
  <si>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</si>
  <si>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</si>
  <si>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</si>
  <si>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</si>
  <si>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</si>
  <si>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</si>
  <si>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</si>
  <si>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</si>
  <si>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</si>
  <si>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</si>
  <si>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</si>
  <si>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</si>
  <si>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</si>
  <si>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</si>
  <si>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</si>
  <si>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</si>
  <si>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</si>
  <si>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</si>
  <si>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</si>
  <si>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</si>
  <si>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</si>
  <si>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</si>
  <si>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</si>
  <si>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</si>
  <si>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</si>
  <si>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</si>
  <si>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</si>
  <si>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B1500000235</t>
  </si>
  <si>
    <t>ALQUILER LOCAL REGIONAL (III) DEL CIBAO NORESTE, SAN FRANCISCO DE MACORIS, CORRESPONDIENTE AL MES DE JUNIO 2025.</t>
  </si>
  <si>
    <t>MULTISERVICIOS NIVAR, SRL</t>
  </si>
  <si>
    <t>B1500000236</t>
  </si>
  <si>
    <t>ALQUILER LOCAL REGIONAL (III) DEL CIBAO NORESTE, SAN FRANCISCO DE MACORIS, CORRESPONDIENTE AL MES DE JULIO 2025.</t>
  </si>
  <si>
    <t>E450000000111</t>
  </si>
  <si>
    <t xml:space="preserve">COMPRA DE COMBUSTIBLE EN TICKETS (630) PARA FLOTILLA VEHICULOS TRANSPORTACION DEL CND CORRESP. AL  MES  (JULIO/2025) </t>
  </si>
  <si>
    <t>ESTADO DE CUENTAS DE SUPLIDORES</t>
  </si>
  <si>
    <t xml:space="preserve"> AL 29 DE AGOSTO 2025</t>
  </si>
  <si>
    <t>JOSE ANTONIO PINEDA SENA</t>
  </si>
  <si>
    <t xml:space="preserve">CONTRATACIÓN DE FIRMA CONSULTORA ESPECIALIZADA EN COMUNICACIÓN ESTRATÉGICA, GESTIÓN INSTITUCIONAL Y CONTRATACIÓN DE SERVICIOS DE DESARROLLO DE PROGRAMA. </t>
  </si>
  <si>
    <t>2.2.8.7.06</t>
  </si>
  <si>
    <t>B1500000001</t>
  </si>
  <si>
    <t>DANILO ANTONIO LAPAIX DE LOS SANTOS</t>
  </si>
  <si>
    <t>SERVICIO DE CONSULTORIA JURIDICO LEGAL PARA REVISION TECNICA Y JURIDICS DE LA LEY 50-88 SOBRE DROGAS Y SUSTANCIA SCONTROLADAS Y PARA EL DECRETO 749-08 QUE CREA EL OBSERVATORIO DOMINICANO DE DROGAS.</t>
  </si>
  <si>
    <t>B1500000646</t>
  </si>
  <si>
    <t>GARENA, SRL</t>
  </si>
  <si>
    <t>COMPRA ARTICULOS DE LIMPIEZA Y DESECHABLES PARA ABASTECIMIENTO DEL ALMACEN DEL CONSEJO NACIONAL DE DEOGAS.</t>
  </si>
  <si>
    <t>2.3.3.2.01/2.3.9.1.01/2.3.9.5.01/2.3.9.6.01/2.3.9.9.05</t>
  </si>
  <si>
    <t>B1500000132</t>
  </si>
  <si>
    <t>JGD MULTISERVICES, SRL</t>
  </si>
  <si>
    <t xml:space="preserve">COMPRA DE UTENSILIOS DE COCINA PARA SER UTILIZADSO EN LOS ALMUERZOS EJECUTIVOS DE ESTE CONSEJO NACIONAL DE DROGAS.  </t>
  </si>
  <si>
    <t>2.3.2.2.01/2.3.9.1.01/2.3.9.5.01/2.3.9.9.05/2.6.1.1.01/2.6.1.4.01</t>
  </si>
  <si>
    <t>B1500000470</t>
  </si>
  <si>
    <t>REPUESTO MÁXIMO GÓMEZ, SRL</t>
  </si>
  <si>
    <t xml:space="preserve">MANTENIMIENTO Y REPARACION DE DISCO DE FRENOS PARA EL VEHICULO MARCA: CHEVROLET, MODELO: TAHOE, AÑO: 2018, COLOR: NEGRO, PLACA: G438815, CHASIS: 1GNSC7EC1JR330892, PERTENECIENTE AL CONSEJO NACIONAL DE DROGAS.  </t>
  </si>
  <si>
    <t>B1500000056</t>
  </si>
  <si>
    <t>SUGE REGALITOS, SRL</t>
  </si>
  <si>
    <t>COMPRA DE PICADERAS FRIAS Y CALIENTES PARA 140 PERSONAS, QUE PARTICIPARON EN EL TALLER DE REVISION PRESUPUESTARIA Y DE LA FORMULACION DEL PLAN OPERATIVO ANUAL (POA) DEL AÑO 2026 DEL DPTO. DE PLANIFICACIÓN Y DESARROLLO DE LA PRESIDENCIA, REALIZADO EL 15/08/2025 EN EL SALÓN DE CAPACITACION JACINTO PEYNADO DEL CONSEJO NACIONAL DE DROGAS.</t>
  </si>
  <si>
    <t xml:space="preserve">  </t>
  </si>
  <si>
    <t>2.2.9.2.01</t>
  </si>
  <si>
    <t>B1500000658</t>
  </si>
  <si>
    <t>COMPRA DE TONER PARA EL ABASTECIMIENTO DEL ALAMCEN DE ESTE CONSEJO NACIONAL DE DROGAS.</t>
  </si>
  <si>
    <t>B1500001385</t>
  </si>
  <si>
    <t>BROTHERS RSR SUPPLY OFFICES, SRL</t>
  </si>
  <si>
    <t>COMPRA DE ARTICULOS DE OFICINA PARA EL ABASTECIMIENTO DEL ALMACEN DE ESTE CONSEJO NACIONAL DE DROGAS.</t>
  </si>
  <si>
    <t>2.3.6.3.06/2.3.9.2.01/2.3.9.9.05</t>
  </si>
  <si>
    <t>CORAASAN</t>
  </si>
  <si>
    <t>B1500039361</t>
  </si>
  <si>
    <t>SERVICIO DE AGUA Y ALCANTARILLADO Y GESTION DE COBRO SANTIAGO, CONTRATO NO. 01278773, PERIODO DEL  30/05/2025  AL  02/07/2025, CORRESPONDIENTE AL NUEVO LOCAL UBICADO EN LA URBANIZACION LA RINCONADA</t>
  </si>
  <si>
    <t>2.2.1.7.01/2.2.1.8.01</t>
  </si>
  <si>
    <t>SERVICIO DE AGUA Y ALCANTARILLADO Y GESTION DE COBRO SANTIAGO, CONTRATO NO. 01278773, PERIODO DEL  02/07/2025  AL  29/07/2025, CORRESPONDIENTE AL NUEVO LOCAL UBICADO EN LA URBANIZACION LA RINCONADA</t>
  </si>
  <si>
    <t>B1500039891</t>
  </si>
  <si>
    <t>E450000000756</t>
  </si>
  <si>
    <t>COLUMBUS NETWORKS DOMINICANA, S.A</t>
  </si>
  <si>
    <t xml:space="preserve">ADQUISICIÓN LICENCIA INFORMÁTICA </t>
  </si>
  <si>
    <t>2.2.5.9.01</t>
  </si>
  <si>
    <t>B1500004324</t>
  </si>
  <si>
    <t>CABLEADO ESTRUCTURADO.</t>
  </si>
  <si>
    <t>PRESTACIONES LABORALES (Vacaciones) (Fallecido)</t>
  </si>
  <si>
    <t>CÁLCULO MAP NO.17313-2025</t>
  </si>
  <si>
    <t>PEDRO BANJAMIN DEL BOIS</t>
  </si>
  <si>
    <t>B1500000737</t>
  </si>
  <si>
    <t>DJ MAUAD CATERING, SRL</t>
  </si>
  <si>
    <t xml:space="preserve">COMPRA DE ALMUERZO TIPO BUFFET PARA 35 PERSONAS, BRINDADO EN LA ACTIVIDAD  "CONSTRUYENDO FAMILIA",  REALIZADA EN EL SALÓN DE CAPACITACIÓN JACINTO PEYNADO DE ESTE CONSEJO NACIONAL DE DEROGAS,  LOS DIAS  07, 14 Y 21 DE AGOSTO/2025. </t>
  </si>
  <si>
    <t>COMPRA DE COMBUSTIBLE EN TICKETS (630) PARA FLOTILLA VEHICULOS TRANSPORTACION DEL CND CORRESP. AL MES DE AGOSTO/2025.</t>
  </si>
  <si>
    <t>E450000000187</t>
  </si>
  <si>
    <t>B1500000324</t>
  </si>
  <si>
    <t>MICROFUNDICION FGLE, SRL</t>
  </si>
  <si>
    <t>COMPRA DE 200 PINS INSTITUCIONALES PARA USO DEL DESPACHO DE ESTE CONSEJO NACIONAL DE DROGAS</t>
  </si>
  <si>
    <t>2.3.9.9.05</t>
  </si>
  <si>
    <t>B1500000057</t>
  </si>
  <si>
    <t xml:space="preserve">COMPRA DE REFRIGERIO PARA CIEN (100) PERSONAS QUE PARTICIPARON EN LA CAPACITACIÓN  "ANTECEDENTES Y TRATAMIENTO DE LOS TRASTORNOS POR USO DE SUSTANCIAS ", REALIZADA LOS DIAS 26 Y 28 DE AGOSTO/2025 EN EL SALÓN DE CAPACIATACIÓN JACINTO B. PEYNADO DEL CONSEJO NACIONAL DE DROGAS. </t>
  </si>
  <si>
    <t>ERMONJA GROUP SERVICIOS GENERALES, SRL</t>
  </si>
  <si>
    <t xml:space="preserve">COMPRA DE CAMSETAS  (60 DE BASKET Y 30 DE SOFBOLL )  PARA SER UTILIZADAS POR LOS COLABORADORES DE LA SEDE CENTRAL Y LOS DEPARTAMENTOS REGIONALES EN LAS ACTIVIDADES DEPORTIVAS QUE REALIZA  ESTE CONSEJO NACIONAL DE DROGAS. </t>
  </si>
  <si>
    <t>2.3.2.3.01</t>
  </si>
  <si>
    <t>B1500000135</t>
  </si>
  <si>
    <t>INVERSIONES GODI, SRL</t>
  </si>
  <si>
    <t>COMPRA DE 11 BATERIAS, (09) PARA LOS DISTINTOS VEHICULOS PERTENECIENTES AL CONSEJO NACIONAL DE DROGAS Y (02) PARA LA PLANTA ELÉCTIRICA DE LA INSTITUCIÓN.</t>
  </si>
  <si>
    <t>2.3.9.6.01</t>
  </si>
  <si>
    <t>Nota:   A  la fecha  de corte  de esta relación de cuentas por pagar, existen órdenes de  pagos  Libramientos generadas por un monto de  RD$2,715,902.03 las cuales se encuentran en diversas</t>
  </si>
  <si>
    <t>SERVICIO ENERGÍA ELÉCT. SÓTANO SEDE CENTRAL CONSEJO NACIONAL DE DROGAS, PERÍODO   17/07/2025 - 18/08/2025</t>
  </si>
  <si>
    <t>E450000043415</t>
  </si>
  <si>
    <t>E450000043416</t>
  </si>
  <si>
    <t>SERVICIO ENERGÍA ELÉCT. 1ERA. PLANTA SEDE CENTRAL CONSEJO NACIONAL DE DROGAS, PERÍODO   17/07/2025 - 18/08/2025</t>
  </si>
  <si>
    <t>E450000043744</t>
  </si>
  <si>
    <t>SERVICIO ENERGÍA ELÉCT. REGIONAL (I) DEL OZAMA METROPOLITANA (SANTO DOMINGO ESTE) CONSEJO NACIONAL DE DROGAS, PERÍODO 17/07/2025-18/08/2025</t>
  </si>
  <si>
    <t>E450000054719</t>
  </si>
  <si>
    <t>SERVICIO DE ENERGÍA ELÉCTRICA  CAINNACSP, PERIODO  14/07/2025 - 13/08/2025.</t>
  </si>
  <si>
    <t>E450000054720</t>
  </si>
  <si>
    <t>SERVICIO DE ENERGÍA ELÉCTRICA  REGIONAL(II), VALDESIA (SAN CRISTOBAL)  CONTRATO NO. 7299052,  PERIODO  07/07/2025 - 07/08/2025</t>
  </si>
  <si>
    <t>E450000054721</t>
  </si>
  <si>
    <t>SERVICIO DE ENERGÍA ELÉCTRICA  REGIONAL(VII), ENRIQUILLO, BARAHONA,  CONTRATO NO. 7038853,  PERIODO  02/07/2025 - 02/08/2025</t>
  </si>
  <si>
    <t>E450000085897</t>
  </si>
  <si>
    <t>SERVICIOS  TELEFONOS FLOTAS CORRESPONDIENTE AL MES DE JULIO 2025</t>
  </si>
  <si>
    <t>B1500000094</t>
  </si>
  <si>
    <t>ATHRIVEL, S.RL</t>
  </si>
  <si>
    <t>COMPRA DE MATERIALES Y HERRAMIENTAS PARA LA DIVISIÓN PARA SER UTILIZADOS POR SERVICIOS GENERALES EN LOS TRABAJOS DE LAS AREAS DE ESTE CONSEJO NACIONAL DE DROGAS.</t>
  </si>
  <si>
    <t>2.3.6.3.04/2.3.7.2.06/2.3.9.9.05/2.6.5.7.01</t>
  </si>
  <si>
    <t>etapas  del  proceso  y  que  deben  permanecer  en  esta relación hasta tanto concluya el pago,  es decir que el monto de las cuentas por pagar aun sin procesar ascienden  a  RD$4,369,777.44</t>
  </si>
  <si>
    <t>( monto  deudas por cargas fijas y gastos corrientes sin libramientos ni orden de pago generados por la suma de RD$3,903,931.09)</t>
  </si>
  <si>
    <t xml:space="preserve">Fecha: 08 de Septiembre 2025 </t>
  </si>
  <si>
    <t>LIC. NANCY BRUNO,</t>
  </si>
  <si>
    <t>LIC. NANCY BRUNO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</si>
</sst>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007E39"/>
      <name val="Arial Black"/>
      <family val="2"/>
    </font>
    <font>
      <b/>
      <sz val="7"/>
      <color rgb="FF7030A0"/>
      <name val="Arial Black"/>
      <family val="2"/>
    </font>
    <font>
      <sz val="11"/>
      <color rgb="FFFF0000"/>
      <name val="Calibri"/>
      <family val="2"/>
      <scheme val="minor"/>
    </font>
    <font>
      <sz val="11"/>
      <color rgb="FF006496"/>
      <name val="Calibri"/>
      <family val="2"/>
      <scheme val="minor"/>
    </font>
    <font>
      <b/>
      <sz val="8"/>
      <color rgb="FF003400"/>
      <name val="Arial Black"/>
      <family val="2"/>
    </font>
    <font>
      <b/>
      <sz val="8"/>
      <color rgb="FF040492"/>
      <name val="Arial Black"/>
      <family val="2"/>
    </font>
    <font>
      <b/>
      <sz val="8"/>
      <color theme="5" tint="-0.499984740745262"/>
      <name val="Arial Black"/>
      <family val="2"/>
    </font>
    <font>
      <b/>
      <sz val="7"/>
      <color theme="5" tint="-0.499984740745262"/>
      <name val="Arial Black"/>
      <family val="2"/>
    </font>
    <font>
      <b/>
      <sz val="8"/>
      <color rgb="FFFF0000"/>
      <name val="Arial Black"/>
      <family val="2"/>
    </font>
    <font>
      <b/>
      <sz val="8"/>
      <color theme="7"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4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164" fontId="21" fillId="4" borderId="0" xfId="1" applyFont="1" applyFill="1" applyAlignment="1">
      <alignment horizontal="left" vertical="center"/>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9" fillId="0" borderId="0" xfId="0" applyFont="1"/>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1" fillId="0" borderId="0" xfId="0" applyFont="1" applyAlignment="1">
      <alignment horizontal="center" vertical="center"/>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2" fillId="4" borderId="0" xfId="0" applyFont="1" applyFill="1" applyAlignment="1">
      <alignment horizontal="left" vertical="center" wrapText="1"/>
    </xf>
    <xf numFmtId="0" fontId="34"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5" fillId="4" borderId="0" xfId="1" applyFont="1" applyFill="1" applyAlignment="1">
      <alignment horizontal="left" vertical="center"/>
    </xf>
    <xf numFmtId="0" fontId="36" fillId="4" borderId="0" xfId="0" applyFont="1" applyFill="1" applyAlignment="1">
      <alignment vertical="center" wrapText="1"/>
    </xf>
    <xf numFmtId="0" fontId="33" fillId="4" borderId="0" xfId="0" applyFont="1" applyFill="1" applyAlignment="1">
      <alignment horizontal="center" vertical="center" wrapText="1"/>
    </xf>
    <xf numFmtId="0" fontId="26" fillId="4" borderId="0" xfId="0" applyFont="1" applyFill="1" applyAlignment="1">
      <alignment horizontal="left" vertical="center" wrapText="1"/>
    </xf>
    <xf numFmtId="0" fontId="33" fillId="4" borderId="0" xfId="0" applyFont="1" applyFill="1" applyAlignment="1">
      <alignment horizontal="left" vertical="center" wrapTex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5" xfId="0" applyNumberFormat="1" applyFont="1" applyFill="1" applyBorder="1" applyAlignment="1">
      <alignment horizontal="left" vertical="center"/>
    </xf>
    <xf numFmtId="165" fontId="11" fillId="4" borderId="17" xfId="0" applyNumberFormat="1" applyFont="1" applyFill="1" applyBorder="1" applyAlignment="1">
      <alignment horizontal="left" vertical="center"/>
    </xf>
    <xf numFmtId="164" fontId="11" fillId="4" borderId="17" xfId="1" applyFont="1" applyFill="1" applyBorder="1" applyAlignment="1">
      <alignment horizontal="left" vertical="center" wrapText="1"/>
    </xf>
    <xf numFmtId="0" fontId="10" fillId="4" borderId="17" xfId="0" applyFont="1" applyFill="1" applyBorder="1" applyAlignment="1">
      <alignment horizontal="left" vertical="center" wrapText="1"/>
    </xf>
    <xf numFmtId="164" fontId="10" fillId="4" borderId="17" xfId="1" applyFont="1" applyFill="1" applyBorder="1" applyAlignment="1">
      <alignment horizontal="right" vertical="center"/>
    </xf>
    <xf numFmtId="164" fontId="18" fillId="3" borderId="8" xfId="1" applyFont="1" applyFill="1" applyBorder="1" applyAlignment="1">
      <alignment vertical="center"/>
    </xf>
    <xf numFmtId="0" fontId="40" fillId="0" borderId="0" xfId="0" applyFont="1"/>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41" fillId="4" borderId="0" xfId="0" applyFont="1" applyFill="1" applyAlignment="1">
      <alignment horizontal="left" vertical="center" wrapText="1"/>
    </xf>
    <xf numFmtId="0" fontId="11" fillId="4" borderId="17" xfId="0" applyFont="1" applyFill="1" applyBorder="1" applyAlignment="1">
      <alignment horizontal="center" vertical="center"/>
    </xf>
    <xf numFmtId="0" fontId="11" fillId="4" borderId="17" xfId="0" applyFont="1" applyFill="1" applyBorder="1" applyAlignment="1">
      <alignment horizontal="left" vertical="center" wrapText="1"/>
    </xf>
    <xf numFmtId="0" fontId="11" fillId="4" borderId="4" xfId="0" applyFont="1" applyFill="1" applyBorder="1" applyAlignment="1">
      <alignment horizontal="center" vertical="center"/>
    </xf>
    <xf numFmtId="0" fontId="42" fillId="4" borderId="0" xfId="0" applyFont="1" applyFill="1" applyAlignment="1">
      <alignment horizontal="left" vertical="center" wrapText="1"/>
    </xf>
    <xf numFmtId="0" fontId="11" fillId="4" borderId="5" xfId="0" applyFont="1" applyFill="1" applyBorder="1" applyAlignment="1">
      <alignment horizontal="center" vertical="center" wrapText="1"/>
    </xf>
    <xf numFmtId="165" fontId="8" fillId="4" borderId="29"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30" xfId="1" applyFont="1" applyFill="1" applyBorder="1" applyAlignment="1">
      <alignment horizontal="right" vertical="center"/>
    </xf>
    <xf numFmtId="164" fontId="10" fillId="4" borderId="31" xfId="1" applyFont="1" applyFill="1" applyBorder="1" applyAlignment="1">
      <alignment horizontal="right" vertical="center"/>
    </xf>
    <xf numFmtId="0" fontId="18" fillId="0" borderId="0" xfId="0" applyFont="1"/>
    <xf numFmtId="0" fontId="27" fillId="0" borderId="0" xfId="0" applyFont="1"/>
    <xf numFmtId="0" fontId="18" fillId="0" borderId="0" xfId="0" applyFont="1" applyAlignment="1">
      <alignment horizontal="left"/>
    </xf>
    <xf numFmtId="4" fontId="18" fillId="4" borderId="0" xfId="0" applyNumberFormat="1" applyFont="1" applyFill="1"/>
    <xf numFmtId="0" fontId="44" fillId="0" borderId="0" xfId="0" applyFont="1" applyAlignment="1">
      <alignment horizontal="left" vertical="center" wrapText="1"/>
    </xf>
    <xf numFmtId="0" fontId="43" fillId="0" borderId="0" xfId="0" applyFont="1" applyAlignment="1">
      <alignment horizontal="left" vertical="center" wrapText="1"/>
    </xf>
    <xf numFmtId="0" fontId="43" fillId="4" borderId="0" xfId="0" applyFont="1" applyFill="1" applyAlignment="1">
      <alignment horizontal="left" vertical="center" wrapText="1"/>
    </xf>
    <xf numFmtId="0" fontId="11" fillId="4" borderId="7" xfId="0" applyFont="1" applyFill="1" applyBorder="1" applyAlignment="1">
      <alignment horizontal="left" vertical="center" wrapText="1"/>
    </xf>
    <xf numFmtId="165" fontId="8" fillId="4" borderId="32"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164" fontId="10" fillId="4" borderId="7" xfId="1" applyFont="1" applyFill="1" applyBorder="1" applyAlignment="1">
      <alignment horizontal="right" vertical="center"/>
    </xf>
    <xf numFmtId="164" fontId="10" fillId="4" borderId="33" xfId="1" applyFont="1" applyFill="1" applyBorder="1" applyAlignment="1">
      <alignment horizontal="right" vertical="center"/>
    </xf>
    <xf numFmtId="165" fontId="7" fillId="4" borderId="18" xfId="0" applyNumberFormat="1" applyFont="1" applyFill="1" applyBorder="1" applyAlignment="1">
      <alignment horizontal="center" vertical="center"/>
    </xf>
    <xf numFmtId="165" fontId="7" fillId="4" borderId="16" xfId="0" applyNumberFormat="1" applyFont="1" applyFill="1" applyBorder="1" applyAlignment="1">
      <alignment horizontal="center" vertical="center"/>
    </xf>
    <xf numFmtId="165" fontId="7" fillId="4" borderId="24" xfId="0" applyNumberFormat="1" applyFont="1" applyFill="1" applyBorder="1" applyAlignment="1">
      <alignment horizontal="center" vertical="center"/>
    </xf>
    <xf numFmtId="164" fontId="10" fillId="4" borderId="23" xfId="1" applyFont="1" applyFill="1" applyBorder="1" applyAlignment="1">
      <alignment horizontal="right" vertical="center"/>
    </xf>
    <xf numFmtId="165" fontId="11" fillId="4" borderId="13" xfId="0" applyNumberFormat="1" applyFont="1" applyFill="1" applyBorder="1" applyAlignment="1">
      <alignment horizontal="left" vertical="center"/>
    </xf>
    <xf numFmtId="165" fontId="10" fillId="4" borderId="18" xfId="0" applyNumberFormat="1" applyFont="1" applyFill="1" applyBorder="1" applyAlignment="1">
      <alignment horizontal="center" vertical="center"/>
    </xf>
    <xf numFmtId="0" fontId="31" fillId="0" borderId="0" xfId="0" applyFont="1" applyAlignment="1">
      <alignment horizontal="center" vertical="center"/>
    </xf>
    <xf numFmtId="0" fontId="19" fillId="0" borderId="0" xfId="0" applyFont="1" applyAlignment="1">
      <alignment horizontal="center"/>
    </xf>
    <xf numFmtId="0" fontId="29" fillId="0" borderId="0" xfId="0" applyFont="1" applyAlignment="1">
      <alignment horizontal="center"/>
    </xf>
    <xf numFmtId="0" fontId="20" fillId="0" borderId="0" xfId="0" applyFont="1" applyAlignment="1">
      <alignment horizontal="center" vertical="center"/>
    </xf>
    <xf numFmtId="0" fontId="30"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6" fillId="4" borderId="0" xfId="0" applyFont="1" applyFill="1" applyAlignment="1">
      <alignment horizontal="left" vertical="center" wrapText="1"/>
    </xf>
    <xf numFmtId="0" fontId="26" fillId="4" borderId="0" xfId="0" applyFont="1" applyFill="1" applyAlignment="1">
      <alignment horizontal="center" vertical="center" wrapText="1"/>
    </xf>
    <xf numFmtId="0" fontId="39" fillId="4" borderId="0" xfId="0" applyFont="1" applyFill="1" applyAlignment="1">
      <alignment horizontal="left"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5" fillId="0" borderId="0" xfId="0" applyFont="1" applyAlignment="1">
      <alignment horizontal="left" vertical="center"/>
    </xf>
    <xf numFmtId="0" fontId="43" fillId="0" borderId="0" xfId="0" applyFont="1" applyAlignment="1">
      <alignment horizontal="left"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9" fillId="0" borderId="0" xfId="0" applyFont="1" applyAlignment="1">
      <alignment horizontal="center" vertical="center"/>
    </xf>
    <xf numFmtId="0" fontId="3" fillId="4" borderId="0" xfId="0" applyFont="1" applyFill="1" applyAlignment="1">
      <alignment horizontal="center"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D5B8EA"/>
      <color rgb="FFAEB7DC"/>
      <color rgb="FF381850"/>
      <color rgb="FFBAF4C9"/>
      <color rgb="FFFFB3B3"/>
      <color rgb="FF00EE00"/>
      <color rgb="FFFFE79B"/>
      <color rgb="FF040492"/>
      <color rgb="FF008600"/>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3262</xdr:colOff>
      <xdr:row>0</xdr:row>
      <xdr:rowOff>150335</xdr:rowOff>
    </xdr:from>
    <xdr:to>
      <xdr:col>7</xdr:col>
      <xdr:colOff>134948</xdr:colOff>
      <xdr:row>5</xdr:row>
      <xdr:rowOff>161746</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4889" y="150335"/>
          <a:ext cx="1183031" cy="1044784"/>
        </a:xfrm>
        <a:prstGeom prst="rect">
          <a:avLst/>
        </a:prstGeom>
        <a:noFill/>
        <a:ln w="9525">
          <a:noFill/>
          <a:miter lim="800000"/>
          <a:headEnd/>
          <a:tailEnd/>
        </a:ln>
      </xdr:spPr>
    </xdr:pic>
    <xdr:clientData/>
  </xdr:twoCellAnchor>
  <xdr:twoCellAnchor editAs="oneCell">
    <xdr:from>
      <xdr:col>1</xdr:col>
      <xdr:colOff>152759</xdr:colOff>
      <xdr:row>0</xdr:row>
      <xdr:rowOff>51498</xdr:rowOff>
    </xdr:from>
    <xdr:to>
      <xdr:col>3</xdr:col>
      <xdr:colOff>799740</xdr:colOff>
      <xdr:row>7</xdr:row>
      <xdr:rowOff>164685</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561" y="51498"/>
          <a:ext cx="2174575" cy="14341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48</xdr:row>
      <xdr:rowOff>25400</xdr:rowOff>
    </xdr:from>
    <xdr:to>
      <xdr:col>7</xdr:col>
      <xdr:colOff>723900</xdr:colOff>
      <xdr:row>51</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48</xdr:row>
      <xdr:rowOff>25400</xdr:rowOff>
    </xdr:from>
    <xdr:to>
      <xdr:col>9</xdr:col>
      <xdr:colOff>749300</xdr:colOff>
      <xdr:row>51</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48</xdr:row>
      <xdr:rowOff>12700</xdr:rowOff>
    </xdr:from>
    <xdr:to>
      <xdr:col>10</xdr:col>
      <xdr:colOff>711200</xdr:colOff>
      <xdr:row>51</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7030A0"/>
  </sheetPr>
  <dimension ref="B1:K64"/>
  <sheetViews>
    <sheetView topLeftCell="A49" zoomScale="106" zoomScaleNormal="106" workbookViewId="0">
      <selection activeCell="F54" sqref="F54"/>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11" ht="15.75" customHeight="1" x14ac:dyDescent="0.6">
      <c r="B1" s="103"/>
      <c r="C1" s="103"/>
      <c r="D1" s="103"/>
      <c r="E1" s="103"/>
      <c r="F1" s="103"/>
      <c r="G1" s="103"/>
      <c r="H1" s="103"/>
      <c r="I1" s="34"/>
    </row>
    <row r="2" spans="2:11" ht="21" customHeight="1" x14ac:dyDescent="0.6">
      <c r="B2" s="104" t="s">
        <v>0</v>
      </c>
      <c r="C2" s="104"/>
      <c r="D2" s="104"/>
      <c r="E2" s="104"/>
      <c r="F2" s="104"/>
      <c r="G2" s="104"/>
      <c r="H2" s="104"/>
      <c r="I2" s="34"/>
    </row>
    <row r="3" spans="2:11" ht="15" customHeight="1" x14ac:dyDescent="0.6">
      <c r="B3" s="105" t="s">
        <v>21</v>
      </c>
      <c r="C3" s="105"/>
      <c r="D3" s="105"/>
      <c r="E3" s="105"/>
      <c r="F3" s="105"/>
      <c r="G3" s="105"/>
      <c r="H3" s="105"/>
      <c r="I3" s="34"/>
    </row>
    <row r="4" spans="2:11" ht="15" customHeight="1" x14ac:dyDescent="0.6">
      <c r="B4" s="105" t="s">
        <v>13</v>
      </c>
      <c r="C4" s="105"/>
      <c r="D4" s="105"/>
      <c r="E4" s="105"/>
      <c r="F4" s="105"/>
      <c r="G4" s="105"/>
      <c r="H4" s="105"/>
      <c r="I4" s="34"/>
    </row>
    <row r="5" spans="2:11" ht="15" customHeight="1" x14ac:dyDescent="0.6">
      <c r="B5" s="106" t="s">
        <v>37</v>
      </c>
      <c r="C5" s="106"/>
      <c r="D5" s="106"/>
      <c r="E5" s="106"/>
      <c r="F5" s="106"/>
      <c r="G5" s="106"/>
      <c r="H5" s="106"/>
      <c r="I5" s="34"/>
    </row>
    <row r="6" spans="2:11" ht="15" customHeight="1" x14ac:dyDescent="0.6">
      <c r="B6" s="102" t="s">
        <v>38</v>
      </c>
      <c r="C6" s="102"/>
      <c r="D6" s="102"/>
      <c r="E6" s="102"/>
      <c r="F6" s="102"/>
      <c r="G6" s="102"/>
      <c r="H6" s="102"/>
      <c r="I6" s="34"/>
    </row>
    <row r="7" spans="2:11" ht="7.5" customHeight="1" x14ac:dyDescent="0.6">
      <c r="B7" s="39"/>
      <c r="C7" s="39"/>
      <c r="D7" s="39"/>
      <c r="E7" s="39"/>
      <c r="F7" s="39"/>
      <c r="G7" s="39"/>
      <c r="H7" s="39"/>
      <c r="I7" s="34"/>
    </row>
    <row r="8" spans="2:11" ht="17.25" customHeight="1" x14ac:dyDescent="0.6">
      <c r="B8" s="105" t="s">
        <v>62</v>
      </c>
      <c r="C8" s="105"/>
      <c r="D8" s="105"/>
      <c r="E8" s="105"/>
      <c r="F8" s="105"/>
      <c r="G8" s="105"/>
      <c r="H8" s="105"/>
      <c r="I8" s="34"/>
    </row>
    <row r="9" spans="2:11" ht="15" customHeight="1" x14ac:dyDescent="0.6">
      <c r="B9" s="105" t="s">
        <v>63</v>
      </c>
      <c r="C9" s="105"/>
      <c r="D9" s="105"/>
      <c r="E9" s="105"/>
      <c r="F9" s="105"/>
      <c r="G9" s="105"/>
      <c r="H9" s="105"/>
      <c r="I9" s="34"/>
    </row>
    <row r="10" spans="2:11" ht="14.25" customHeight="1" thickBot="1" x14ac:dyDescent="0.3">
      <c r="C10" s="38"/>
      <c r="D10" s="38"/>
      <c r="E10" s="38"/>
      <c r="F10" s="38"/>
      <c r="G10" s="38"/>
      <c r="H10" s="38"/>
    </row>
    <row r="11" spans="2:11" x14ac:dyDescent="0.25">
      <c r="B11" s="107" t="s">
        <v>28</v>
      </c>
      <c r="C11" s="109" t="s">
        <v>1</v>
      </c>
      <c r="D11" s="109" t="s">
        <v>2</v>
      </c>
      <c r="E11" s="109" t="s">
        <v>3</v>
      </c>
      <c r="F11" s="109" t="s">
        <v>4</v>
      </c>
      <c r="G11" s="111" t="s">
        <v>29</v>
      </c>
      <c r="H11" s="113" t="s">
        <v>5</v>
      </c>
    </row>
    <row r="12" spans="2:11" ht="22.5" customHeight="1" thickBot="1" x14ac:dyDescent="0.3">
      <c r="B12" s="108"/>
      <c r="C12" s="110"/>
      <c r="D12" s="110"/>
      <c r="E12" s="110"/>
      <c r="F12" s="110"/>
      <c r="G12" s="112"/>
      <c r="H12" s="114"/>
    </row>
    <row r="13" spans="2:11" ht="35.25" customHeight="1" x14ac:dyDescent="0.25">
      <c r="B13" s="47" t="s">
        <v>40</v>
      </c>
      <c r="C13" s="48" t="s">
        <v>40</v>
      </c>
      <c r="D13" s="23" t="s">
        <v>24</v>
      </c>
      <c r="E13" s="23" t="s">
        <v>25</v>
      </c>
      <c r="F13" s="43" t="s">
        <v>42</v>
      </c>
      <c r="G13" s="20" t="s">
        <v>26</v>
      </c>
      <c r="H13" s="32">
        <f>810265.65+53839.95-216776.99-53841.65+53839.95+53839.95-216818.84+53807.48+53807.48+53807.48+481.55-547210.25</f>
        <v>99041.759999999893</v>
      </c>
      <c r="I13" s="45"/>
      <c r="J13" s="35"/>
      <c r="K13" s="46"/>
    </row>
    <row r="14" spans="2:11" ht="24.95" customHeight="1" x14ac:dyDescent="0.25">
      <c r="B14" s="41">
        <v>44356</v>
      </c>
      <c r="C14" s="22">
        <v>44306</v>
      </c>
      <c r="D14" s="27" t="s">
        <v>39</v>
      </c>
      <c r="E14" s="24" t="s">
        <v>22</v>
      </c>
      <c r="F14" s="19" t="s">
        <v>23</v>
      </c>
      <c r="G14" s="20" t="s">
        <v>14</v>
      </c>
      <c r="H14" s="32">
        <v>79041.81</v>
      </c>
      <c r="I14" s="29"/>
      <c r="J14" s="21"/>
      <c r="K14" s="21"/>
    </row>
    <row r="15" spans="2:11" ht="39.75" customHeight="1" x14ac:dyDescent="0.25">
      <c r="B15" s="22">
        <v>45898</v>
      </c>
      <c r="C15" s="22">
        <v>45889</v>
      </c>
      <c r="D15" s="27" t="s">
        <v>140</v>
      </c>
      <c r="E15" s="24" t="s">
        <v>141</v>
      </c>
      <c r="F15" s="24" t="s">
        <v>142</v>
      </c>
      <c r="G15" s="74" t="s">
        <v>143</v>
      </c>
      <c r="H15" s="32">
        <v>102224.99</v>
      </c>
      <c r="I15" s="29"/>
      <c r="J15" s="21"/>
      <c r="K15" s="21"/>
    </row>
    <row r="16" spans="2:11" ht="29.25" customHeight="1" x14ac:dyDescent="0.25">
      <c r="B16" s="41">
        <v>45888</v>
      </c>
      <c r="C16" s="22">
        <v>45883</v>
      </c>
      <c r="D16" s="27" t="s">
        <v>88</v>
      </c>
      <c r="E16" s="24" t="s">
        <v>89</v>
      </c>
      <c r="F16" s="24" t="s">
        <v>90</v>
      </c>
      <c r="G16" s="74" t="s">
        <v>91</v>
      </c>
      <c r="H16" s="32">
        <v>206632</v>
      </c>
      <c r="I16" s="29"/>
      <c r="J16" s="21"/>
      <c r="K16" s="21"/>
    </row>
    <row r="17" spans="2:11" ht="29.25" customHeight="1" x14ac:dyDescent="0.25">
      <c r="B17" s="41">
        <v>45908</v>
      </c>
      <c r="C17" s="22">
        <v>45865</v>
      </c>
      <c r="D17" s="27" t="s">
        <v>138</v>
      </c>
      <c r="E17" s="57" t="s">
        <v>16</v>
      </c>
      <c r="F17" s="44" t="s">
        <v>139</v>
      </c>
      <c r="G17" s="20" t="s">
        <v>17</v>
      </c>
      <c r="H17" s="32">
        <v>84110.51</v>
      </c>
      <c r="I17" s="29"/>
      <c r="J17" s="21"/>
      <c r="K17" s="21"/>
    </row>
    <row r="18" spans="2:11" ht="24.95" customHeight="1" x14ac:dyDescent="0.25">
      <c r="B18" s="41">
        <v>45863</v>
      </c>
      <c r="C18" s="22">
        <v>45643</v>
      </c>
      <c r="D18" s="27" t="s">
        <v>98</v>
      </c>
      <c r="E18" s="57" t="s">
        <v>99</v>
      </c>
      <c r="F18" s="44" t="s">
        <v>100</v>
      </c>
      <c r="G18" s="20" t="s">
        <v>101</v>
      </c>
      <c r="H18" s="32">
        <v>593631.59</v>
      </c>
      <c r="I18" s="53"/>
      <c r="J18" s="53"/>
      <c r="K18" s="21"/>
    </row>
    <row r="19" spans="2:11" ht="24.95" customHeight="1" x14ac:dyDescent="0.25">
      <c r="B19" s="41">
        <v>45863</v>
      </c>
      <c r="C19" s="22">
        <v>44994</v>
      </c>
      <c r="D19" s="27" t="s">
        <v>102</v>
      </c>
      <c r="E19" s="57" t="s">
        <v>99</v>
      </c>
      <c r="F19" s="44" t="s">
        <v>103</v>
      </c>
      <c r="G19" s="20" t="s">
        <v>17</v>
      </c>
      <c r="H19" s="32">
        <v>2401583.2000000002</v>
      </c>
      <c r="I19" s="53"/>
      <c r="J19" s="53"/>
      <c r="K19" s="21"/>
    </row>
    <row r="20" spans="2:11" ht="42" customHeight="1" x14ac:dyDescent="0.25">
      <c r="B20" s="41">
        <v>45888</v>
      </c>
      <c r="C20" s="22">
        <v>45846</v>
      </c>
      <c r="D20" s="27" t="s">
        <v>93</v>
      </c>
      <c r="E20" s="57" t="s">
        <v>92</v>
      </c>
      <c r="F20" s="44" t="s">
        <v>94</v>
      </c>
      <c r="G20" s="74" t="s">
        <v>95</v>
      </c>
      <c r="H20" s="32">
        <v>2792</v>
      </c>
      <c r="I20" s="53"/>
      <c r="J20" s="53"/>
      <c r="K20" s="21"/>
    </row>
    <row r="21" spans="2:11" ht="40.5" customHeight="1" x14ac:dyDescent="0.25">
      <c r="B21" s="41">
        <v>45888</v>
      </c>
      <c r="C21" s="22">
        <v>45874</v>
      </c>
      <c r="D21" s="27" t="s">
        <v>97</v>
      </c>
      <c r="E21" s="57" t="s">
        <v>92</v>
      </c>
      <c r="F21" s="44" t="s">
        <v>96</v>
      </c>
      <c r="G21" s="74" t="s">
        <v>95</v>
      </c>
      <c r="H21" s="32">
        <v>2792</v>
      </c>
      <c r="I21" s="53"/>
      <c r="J21" s="53"/>
      <c r="K21" s="21"/>
    </row>
    <row r="22" spans="2:11" ht="42.75" customHeight="1" x14ac:dyDescent="0.25">
      <c r="B22" s="41">
        <v>45890</v>
      </c>
      <c r="C22" s="22">
        <v>45887</v>
      </c>
      <c r="D22" s="27" t="s">
        <v>67</v>
      </c>
      <c r="E22" s="57" t="s">
        <v>68</v>
      </c>
      <c r="F22" s="44" t="s">
        <v>69</v>
      </c>
      <c r="G22" s="20" t="s">
        <v>20</v>
      </c>
      <c r="H22" s="32">
        <v>377600</v>
      </c>
      <c r="I22" s="53"/>
      <c r="J22" s="53"/>
      <c r="K22" s="21"/>
    </row>
    <row r="23" spans="2:11" ht="52.5" customHeight="1" x14ac:dyDescent="0.25">
      <c r="B23" s="41">
        <v>45896</v>
      </c>
      <c r="C23" s="22">
        <v>45892</v>
      </c>
      <c r="D23" s="27" t="s">
        <v>107</v>
      </c>
      <c r="E23" s="57" t="s">
        <v>108</v>
      </c>
      <c r="F23" s="44" t="s">
        <v>109</v>
      </c>
      <c r="G23" s="20" t="s">
        <v>85</v>
      </c>
      <c r="H23" s="32">
        <v>120802.5</v>
      </c>
      <c r="I23" s="53"/>
      <c r="J23" s="53"/>
      <c r="K23" s="21"/>
    </row>
    <row r="24" spans="2:11" ht="29.25" customHeight="1" x14ac:dyDescent="0.25">
      <c r="B24" s="41">
        <v>45616</v>
      </c>
      <c r="C24" s="22">
        <v>45583</v>
      </c>
      <c r="D24" s="27" t="s">
        <v>45</v>
      </c>
      <c r="E24" s="23" t="s">
        <v>43</v>
      </c>
      <c r="F24" s="44" t="s">
        <v>44</v>
      </c>
      <c r="G24" s="20" t="s">
        <v>41</v>
      </c>
      <c r="H24" s="32">
        <v>40898.199999999997</v>
      </c>
      <c r="I24" s="53"/>
      <c r="J24" s="66"/>
      <c r="K24" s="21"/>
    </row>
    <row r="25" spans="2:11" ht="29.25" customHeight="1" x14ac:dyDescent="0.25">
      <c r="B25" s="41">
        <v>45908</v>
      </c>
      <c r="C25" s="22">
        <v>45887</v>
      </c>
      <c r="D25" s="27" t="s">
        <v>127</v>
      </c>
      <c r="E25" s="23" t="s">
        <v>43</v>
      </c>
      <c r="F25" s="44" t="s">
        <v>126</v>
      </c>
      <c r="G25" s="20" t="s">
        <v>41</v>
      </c>
      <c r="H25" s="32">
        <v>145728.79</v>
      </c>
      <c r="I25" s="53"/>
      <c r="J25" s="66"/>
      <c r="K25" s="21"/>
    </row>
    <row r="26" spans="2:11" ht="29.25" customHeight="1" x14ac:dyDescent="0.25">
      <c r="B26" s="41">
        <v>45908</v>
      </c>
      <c r="C26" s="22">
        <v>45887</v>
      </c>
      <c r="D26" s="27" t="s">
        <v>128</v>
      </c>
      <c r="E26" s="23" t="s">
        <v>43</v>
      </c>
      <c r="F26" s="44" t="s">
        <v>129</v>
      </c>
      <c r="G26" s="20" t="s">
        <v>41</v>
      </c>
      <c r="H26" s="32">
        <v>142626.1</v>
      </c>
      <c r="I26" s="53"/>
      <c r="J26" s="66"/>
      <c r="K26" s="21"/>
    </row>
    <row r="27" spans="2:11" ht="29.25" customHeight="1" x14ac:dyDescent="0.25">
      <c r="B27" s="41">
        <v>45908</v>
      </c>
      <c r="C27" s="22">
        <v>45887</v>
      </c>
      <c r="D27" s="27" t="s">
        <v>130</v>
      </c>
      <c r="E27" s="23" t="s">
        <v>43</v>
      </c>
      <c r="F27" s="44" t="s">
        <v>131</v>
      </c>
      <c r="G27" s="20" t="s">
        <v>41</v>
      </c>
      <c r="H27" s="32">
        <v>3720.49</v>
      </c>
      <c r="I27" s="53"/>
      <c r="J27" s="66"/>
      <c r="K27" s="21"/>
    </row>
    <row r="28" spans="2:11" ht="29.25" customHeight="1" x14ac:dyDescent="0.25">
      <c r="B28" s="41">
        <v>45908</v>
      </c>
      <c r="C28" s="22">
        <v>45900</v>
      </c>
      <c r="D28" s="27" t="s">
        <v>132</v>
      </c>
      <c r="E28" s="23" t="s">
        <v>46</v>
      </c>
      <c r="F28" s="44" t="s">
        <v>133</v>
      </c>
      <c r="G28" s="20" t="s">
        <v>41</v>
      </c>
      <c r="H28" s="32">
        <v>37114.75</v>
      </c>
      <c r="I28" s="53"/>
      <c r="J28" s="66"/>
      <c r="K28" s="21"/>
    </row>
    <row r="29" spans="2:11" ht="29.25" customHeight="1" x14ac:dyDescent="0.25">
      <c r="B29" s="41">
        <v>45908</v>
      </c>
      <c r="C29" s="22">
        <v>45900</v>
      </c>
      <c r="D29" s="27" t="s">
        <v>134</v>
      </c>
      <c r="E29" s="23" t="s">
        <v>46</v>
      </c>
      <c r="F29" s="44" t="s">
        <v>135</v>
      </c>
      <c r="G29" s="20" t="s">
        <v>41</v>
      </c>
      <c r="H29" s="32">
        <v>1456.44</v>
      </c>
      <c r="I29" s="53"/>
      <c r="J29" s="66"/>
      <c r="K29" s="21"/>
    </row>
    <row r="30" spans="2:11" ht="29.25" customHeight="1" x14ac:dyDescent="0.25">
      <c r="B30" s="41">
        <v>45908</v>
      </c>
      <c r="C30" s="22">
        <v>45900</v>
      </c>
      <c r="D30" s="27" t="s">
        <v>136</v>
      </c>
      <c r="E30" s="23" t="s">
        <v>46</v>
      </c>
      <c r="F30" s="44" t="s">
        <v>137</v>
      </c>
      <c r="G30" s="20" t="s">
        <v>41</v>
      </c>
      <c r="H30" s="32">
        <v>2959.22</v>
      </c>
      <c r="I30" s="53"/>
      <c r="J30" s="66"/>
      <c r="K30" s="21"/>
    </row>
    <row r="31" spans="2:11" ht="31.5" customHeight="1" x14ac:dyDescent="0.25">
      <c r="B31" s="41">
        <v>45845</v>
      </c>
      <c r="C31" s="22">
        <v>45842</v>
      </c>
      <c r="D31" s="27" t="s">
        <v>60</v>
      </c>
      <c r="E31" s="23" t="s">
        <v>53</v>
      </c>
      <c r="F31" s="30" t="s">
        <v>61</v>
      </c>
      <c r="G31" s="20" t="s">
        <v>47</v>
      </c>
      <c r="H31" s="32">
        <v>202000</v>
      </c>
      <c r="I31" s="53"/>
      <c r="J31" s="66"/>
      <c r="K31" s="21"/>
    </row>
    <row r="32" spans="2:11" ht="33.75" customHeight="1" x14ac:dyDescent="0.25">
      <c r="B32" s="41">
        <v>45887</v>
      </c>
      <c r="C32" s="22">
        <v>45870</v>
      </c>
      <c r="D32" s="27" t="s">
        <v>111</v>
      </c>
      <c r="E32" s="23" t="s">
        <v>53</v>
      </c>
      <c r="F32" s="30" t="s">
        <v>110</v>
      </c>
      <c r="G32" s="20" t="s">
        <v>47</v>
      </c>
      <c r="H32" s="32">
        <v>460000</v>
      </c>
      <c r="I32" s="53"/>
      <c r="J32" s="66"/>
      <c r="K32" s="21"/>
    </row>
    <row r="33" spans="2:11" ht="44.25" customHeight="1" x14ac:dyDescent="0.25">
      <c r="B33" s="41">
        <v>45901</v>
      </c>
      <c r="C33" s="22">
        <v>45887</v>
      </c>
      <c r="D33" s="27" t="s">
        <v>67</v>
      </c>
      <c r="E33" s="23" t="s">
        <v>118</v>
      </c>
      <c r="F33" s="30" t="s">
        <v>119</v>
      </c>
      <c r="G33" s="20" t="s">
        <v>120</v>
      </c>
      <c r="H33" s="32">
        <v>37170</v>
      </c>
      <c r="I33" s="53"/>
      <c r="J33" s="66"/>
      <c r="K33" s="21"/>
    </row>
    <row r="34" spans="2:11" ht="34.5" customHeight="1" x14ac:dyDescent="0.25">
      <c r="B34" s="41">
        <v>45890</v>
      </c>
      <c r="C34" s="22">
        <v>45888</v>
      </c>
      <c r="D34" s="27" t="s">
        <v>70</v>
      </c>
      <c r="E34" s="23" t="s">
        <v>71</v>
      </c>
      <c r="F34" s="30" t="s">
        <v>72</v>
      </c>
      <c r="G34" s="74" t="s">
        <v>73</v>
      </c>
      <c r="H34" s="32">
        <v>244024</v>
      </c>
      <c r="I34" s="53"/>
      <c r="J34" s="66"/>
      <c r="K34" s="21"/>
    </row>
    <row r="35" spans="2:11" ht="29.25" customHeight="1" x14ac:dyDescent="0.25">
      <c r="B35" s="41">
        <v>45901</v>
      </c>
      <c r="C35" s="22">
        <v>45895</v>
      </c>
      <c r="D35" s="27" t="s">
        <v>121</v>
      </c>
      <c r="E35" s="23" t="s">
        <v>122</v>
      </c>
      <c r="F35" s="30" t="s">
        <v>123</v>
      </c>
      <c r="G35" s="74" t="s">
        <v>124</v>
      </c>
      <c r="H35" s="32">
        <v>212413.18</v>
      </c>
      <c r="I35" s="53"/>
      <c r="J35" s="66"/>
      <c r="K35" s="21"/>
    </row>
    <row r="36" spans="2:11" ht="38.25" customHeight="1" x14ac:dyDescent="0.25">
      <c r="B36" s="41">
        <v>45890</v>
      </c>
      <c r="C36" s="22">
        <v>45889</v>
      </c>
      <c r="D36" s="27" t="s">
        <v>67</v>
      </c>
      <c r="E36" s="23" t="s">
        <v>64</v>
      </c>
      <c r="F36" s="30" t="s">
        <v>65</v>
      </c>
      <c r="G36" s="20" t="s">
        <v>66</v>
      </c>
      <c r="H36" s="32">
        <v>708000</v>
      </c>
      <c r="I36" s="53"/>
      <c r="J36" s="66"/>
      <c r="K36" s="21"/>
    </row>
    <row r="37" spans="2:11" ht="47.25" customHeight="1" x14ac:dyDescent="0.25">
      <c r="B37" s="41">
        <v>45890</v>
      </c>
      <c r="C37" s="22">
        <v>45887</v>
      </c>
      <c r="D37" s="27" t="s">
        <v>74</v>
      </c>
      <c r="E37" s="23" t="s">
        <v>75</v>
      </c>
      <c r="F37" s="30" t="s">
        <v>76</v>
      </c>
      <c r="G37" s="74" t="s">
        <v>77</v>
      </c>
      <c r="H37" s="32">
        <v>178436.71</v>
      </c>
      <c r="I37" s="53"/>
      <c r="J37" s="66"/>
      <c r="K37" s="21"/>
    </row>
    <row r="38" spans="2:11" ht="31.5" customHeight="1" x14ac:dyDescent="0.25">
      <c r="B38" s="41">
        <v>45841</v>
      </c>
      <c r="C38" s="22">
        <v>45810</v>
      </c>
      <c r="D38" s="27" t="s">
        <v>55</v>
      </c>
      <c r="E38" s="23" t="s">
        <v>52</v>
      </c>
      <c r="F38" s="44" t="s">
        <v>56</v>
      </c>
      <c r="G38" s="20" t="s">
        <v>15</v>
      </c>
      <c r="H38" s="32">
        <v>30000</v>
      </c>
      <c r="I38" s="115"/>
      <c r="J38" s="116"/>
      <c r="K38" s="21"/>
    </row>
    <row r="39" spans="2:11" ht="29.25" customHeight="1" x14ac:dyDescent="0.25">
      <c r="B39" s="41">
        <v>45852</v>
      </c>
      <c r="C39" s="22">
        <v>45840</v>
      </c>
      <c r="D39" s="27" t="s">
        <v>58</v>
      </c>
      <c r="E39" s="23" t="s">
        <v>52</v>
      </c>
      <c r="F39" s="44" t="s">
        <v>59</v>
      </c>
      <c r="G39" s="20" t="s">
        <v>15</v>
      </c>
      <c r="H39" s="32">
        <v>30000</v>
      </c>
      <c r="I39" s="115"/>
      <c r="J39" s="116"/>
      <c r="K39" s="21"/>
    </row>
    <row r="40" spans="2:11" ht="30" customHeight="1" x14ac:dyDescent="0.25">
      <c r="B40" s="41">
        <v>45888</v>
      </c>
      <c r="C40" s="22">
        <v>45881</v>
      </c>
      <c r="D40" s="27" t="s">
        <v>86</v>
      </c>
      <c r="E40" s="23" t="s">
        <v>57</v>
      </c>
      <c r="F40" s="44" t="s">
        <v>87</v>
      </c>
      <c r="G40" s="20" t="s">
        <v>18</v>
      </c>
      <c r="H40" s="32">
        <v>76700</v>
      </c>
      <c r="I40" s="53"/>
      <c r="J40" s="66"/>
      <c r="K40" s="21"/>
    </row>
    <row r="41" spans="2:11" ht="30" customHeight="1" x14ac:dyDescent="0.25">
      <c r="B41" s="41">
        <v>45901</v>
      </c>
      <c r="C41" s="22">
        <v>45897</v>
      </c>
      <c r="D41" s="27" t="s">
        <v>112</v>
      </c>
      <c r="E41" s="23" t="s">
        <v>113</v>
      </c>
      <c r="F41" s="44" t="s">
        <v>114</v>
      </c>
      <c r="G41" s="20" t="s">
        <v>115</v>
      </c>
      <c r="H41" s="32">
        <v>116820</v>
      </c>
      <c r="I41" s="53"/>
      <c r="J41" s="66"/>
      <c r="K41" s="21"/>
    </row>
    <row r="42" spans="2:11" ht="42" customHeight="1" x14ac:dyDescent="0.25">
      <c r="B42" s="41">
        <v>45698</v>
      </c>
      <c r="C42" s="22">
        <v>45566</v>
      </c>
      <c r="D42" s="27" t="s">
        <v>48</v>
      </c>
      <c r="E42" s="67" t="s">
        <v>49</v>
      </c>
      <c r="F42" s="24" t="s">
        <v>50</v>
      </c>
      <c r="G42" s="20" t="s">
        <v>15</v>
      </c>
      <c r="H42" s="32">
        <v>140000</v>
      </c>
      <c r="K42" s="21"/>
    </row>
    <row r="43" spans="2:11" ht="27" customHeight="1" x14ac:dyDescent="0.25">
      <c r="B43" s="41">
        <v>45890</v>
      </c>
      <c r="C43" s="22">
        <v>45762</v>
      </c>
      <c r="D43" s="27" t="s">
        <v>105</v>
      </c>
      <c r="E43" s="24" t="s">
        <v>106</v>
      </c>
      <c r="F43" s="19" t="s">
        <v>104</v>
      </c>
      <c r="G43" s="20" t="s">
        <v>14</v>
      </c>
      <c r="H43" s="32">
        <v>42639.59</v>
      </c>
      <c r="I43" s="29"/>
      <c r="J43" s="21"/>
      <c r="K43" s="21"/>
    </row>
    <row r="44" spans="2:11" ht="41.25" customHeight="1" x14ac:dyDescent="0.25">
      <c r="B44" s="41">
        <v>45888</v>
      </c>
      <c r="C44" s="22">
        <v>45887</v>
      </c>
      <c r="D44" s="27" t="s">
        <v>78</v>
      </c>
      <c r="E44" s="67" t="s">
        <v>79</v>
      </c>
      <c r="F44" s="24" t="s">
        <v>80</v>
      </c>
      <c r="G44" s="20" t="s">
        <v>19</v>
      </c>
      <c r="H44" s="32">
        <v>47200</v>
      </c>
      <c r="I44" s="54"/>
      <c r="K44" s="21"/>
    </row>
    <row r="45" spans="2:11" ht="62.25" customHeight="1" x14ac:dyDescent="0.25">
      <c r="B45" s="41">
        <v>45888</v>
      </c>
      <c r="C45" s="22">
        <v>45881</v>
      </c>
      <c r="D45" s="27" t="s">
        <v>81</v>
      </c>
      <c r="E45" s="67" t="s">
        <v>82</v>
      </c>
      <c r="F45" s="24" t="s">
        <v>83</v>
      </c>
      <c r="G45" s="20" t="s">
        <v>85</v>
      </c>
      <c r="H45" s="32">
        <v>40589.64</v>
      </c>
      <c r="I45" s="54"/>
      <c r="K45" s="21"/>
    </row>
    <row r="46" spans="2:11" ht="49.5" customHeight="1" x14ac:dyDescent="0.25">
      <c r="B46" s="41">
        <v>45901</v>
      </c>
      <c r="C46" s="22">
        <v>45897</v>
      </c>
      <c r="D46" s="27" t="s">
        <v>116</v>
      </c>
      <c r="E46" s="67" t="s">
        <v>82</v>
      </c>
      <c r="F46" s="24" t="s">
        <v>117</v>
      </c>
      <c r="G46" s="20" t="s">
        <v>85</v>
      </c>
      <c r="H46" s="32">
        <v>74930</v>
      </c>
      <c r="I46" s="54"/>
      <c r="K46" s="21"/>
    </row>
    <row r="47" spans="2:11" ht="21" customHeight="1" thickBot="1" x14ac:dyDescent="0.3">
      <c r="B47" s="14"/>
      <c r="C47" s="16"/>
      <c r="D47" s="15"/>
      <c r="E47" s="16"/>
      <c r="F47" s="16" t="s">
        <v>84</v>
      </c>
      <c r="G47" s="16"/>
      <c r="H47" s="68">
        <f>SUM(H13:H46)</f>
        <v>7085679.4699999988</v>
      </c>
      <c r="J47" s="49"/>
    </row>
    <row r="48" spans="2:11" x14ac:dyDescent="0.25">
      <c r="H48" s="2" t="s">
        <v>54</v>
      </c>
    </row>
    <row r="49" spans="2:11" x14ac:dyDescent="0.25">
      <c r="H49" s="2"/>
    </row>
    <row r="50" spans="2:11" ht="15" customHeight="1" x14ac:dyDescent="0.25">
      <c r="B50" s="31" t="s">
        <v>125</v>
      </c>
      <c r="C50" s="1"/>
      <c r="D50" s="1"/>
      <c r="E50" s="1"/>
      <c r="F50" s="1"/>
      <c r="G50" s="117"/>
      <c r="H50" s="2"/>
      <c r="I50" s="1"/>
      <c r="J50" s="1"/>
      <c r="K50" s="1"/>
    </row>
    <row r="51" spans="2:11" ht="15" customHeight="1" x14ac:dyDescent="0.5">
      <c r="B51" s="31" t="s">
        <v>144</v>
      </c>
      <c r="C51" s="1"/>
      <c r="D51" s="1"/>
      <c r="E51" s="1"/>
      <c r="F51" s="6"/>
      <c r="G51" s="117"/>
      <c r="H51" s="18"/>
      <c r="I51" s="1"/>
      <c r="J51" s="1"/>
      <c r="K51" s="1"/>
    </row>
    <row r="52" spans="2:11" ht="15" customHeight="1" x14ac:dyDescent="0.25">
      <c r="B52" s="31" t="s">
        <v>145</v>
      </c>
      <c r="C52" s="1"/>
      <c r="D52" s="1"/>
      <c r="E52" s="1"/>
      <c r="F52" s="1"/>
      <c r="G52" s="1"/>
      <c r="H52" s="2"/>
      <c r="I52" s="1"/>
      <c r="J52" s="1"/>
      <c r="K52" s="1"/>
    </row>
    <row r="53" spans="2:11" x14ac:dyDescent="0.25">
      <c r="C53" s="31"/>
      <c r="D53" s="1"/>
      <c r="E53" s="1"/>
      <c r="F53" s="1"/>
      <c r="G53" s="1"/>
      <c r="H53" s="2"/>
    </row>
    <row r="54" spans="2:11" x14ac:dyDescent="0.25">
      <c r="C54" s="31"/>
      <c r="D54" s="1"/>
      <c r="E54" s="1"/>
      <c r="F54" s="1"/>
      <c r="G54" s="1"/>
      <c r="H54" s="2"/>
    </row>
    <row r="55" spans="2:11" ht="9.75" customHeight="1" x14ac:dyDescent="0.25">
      <c r="H55" s="2"/>
    </row>
    <row r="56" spans="2:11" s="84" customFormat="1" ht="12.75" x14ac:dyDescent="0.2">
      <c r="B56" s="83" t="s">
        <v>6</v>
      </c>
      <c r="C56" s="83"/>
      <c r="E56" s="83" t="s">
        <v>7</v>
      </c>
      <c r="F56" s="85" t="s">
        <v>8</v>
      </c>
      <c r="G56" s="83" t="s">
        <v>9</v>
      </c>
      <c r="H56" s="86"/>
    </row>
    <row r="57" spans="2:11" x14ac:dyDescent="0.25">
      <c r="B57" s="3"/>
      <c r="C57" s="3"/>
      <c r="E57" s="3"/>
      <c r="F57" s="4"/>
      <c r="G57" s="3"/>
      <c r="H57" s="5"/>
    </row>
    <row r="58" spans="2:11" x14ac:dyDescent="0.25">
      <c r="B58" s="3"/>
      <c r="C58" s="3"/>
      <c r="E58" s="3"/>
      <c r="F58" s="4"/>
      <c r="G58" s="3"/>
      <c r="H58" s="5"/>
    </row>
    <row r="59" spans="2:11" x14ac:dyDescent="0.25">
      <c r="H59" s="6"/>
    </row>
    <row r="60" spans="2:11" x14ac:dyDescent="0.25">
      <c r="B60" s="7" t="s">
        <v>148</v>
      </c>
      <c r="C60" s="7"/>
      <c r="E60" s="7"/>
      <c r="F60" s="7" t="s">
        <v>10</v>
      </c>
      <c r="G60" s="7" t="s">
        <v>51</v>
      </c>
      <c r="H60" s="9"/>
    </row>
    <row r="61" spans="2:11" x14ac:dyDescent="0.25">
      <c r="B61" s="8" t="s">
        <v>27</v>
      </c>
      <c r="C61" s="10"/>
      <c r="E61" s="8"/>
      <c r="F61" s="8" t="s">
        <v>11</v>
      </c>
      <c r="G61" s="8" t="s">
        <v>12</v>
      </c>
      <c r="H61" s="11"/>
    </row>
    <row r="62" spans="2:11" ht="16.5" customHeight="1" x14ac:dyDescent="0.25">
      <c r="B62" s="36" t="s">
        <v>146</v>
      </c>
      <c r="C62" s="37"/>
      <c r="E62" s="11"/>
      <c r="F62" s="36" t="s">
        <v>146</v>
      </c>
      <c r="G62" s="36" t="s">
        <v>146</v>
      </c>
      <c r="H62" s="37"/>
    </row>
    <row r="63" spans="2:11" x14ac:dyDescent="0.25">
      <c r="C63" s="36"/>
      <c r="D63" s="37"/>
      <c r="E63" s="8"/>
      <c r="F63" s="8"/>
      <c r="G63" s="8"/>
      <c r="H63" s="11"/>
    </row>
    <row r="64" spans="2:11" ht="18.75" x14ac:dyDescent="0.25">
      <c r="C64" s="38"/>
      <c r="D64" s="38"/>
      <c r="E64" s="38"/>
      <c r="F64" s="38"/>
      <c r="G64" s="38"/>
      <c r="H64" s="38"/>
    </row>
  </sheetData>
  <mergeCells count="18">
    <mergeCell ref="I38:I39"/>
    <mergeCell ref="J38:J39"/>
    <mergeCell ref="G50:G51"/>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54" right="0.23622047244094491" top="0.15748031496062992" bottom="0.15748031496062992" header="0.15748031496062992" footer="0.15748031496062992"/>
  <pageSetup paperSize="119"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00B0F0"/>
  </sheetPr>
  <dimension ref="A1:N72"/>
  <sheetViews>
    <sheetView tabSelected="1" topLeftCell="A51" zoomScale="75" zoomScaleNormal="75" workbookViewId="0">
      <selection activeCell="B59" sqref="B59"/>
    </sheetView>
  </sheetViews>
  <sheetFormatPr baseColWidth="10" defaultRowHeight="15" x14ac:dyDescent="0.25"/>
  <cols>
    <col min="1" max="1" width="1.85546875" customWidth="1"/>
    <col min="4" max="4" width="18.28515625" customWidth="1"/>
    <col min="5" max="5" width="37" customWidth="1"/>
    <col min="6" max="6" width="69.28515625" customWidth="1"/>
    <col min="7" max="7" width="15.7109375" customWidth="1"/>
    <col min="8" max="8" width="18.5703125" customWidth="1"/>
    <col min="9" max="9" width="12.140625" customWidth="1"/>
    <col min="10" max="10" width="18.140625" customWidth="1"/>
    <col min="11" max="11" width="18.5703125" customWidth="1"/>
    <col min="12" max="12" width="16.5703125" customWidth="1"/>
  </cols>
  <sheetData>
    <row r="1" spans="1:14" ht="33" x14ac:dyDescent="0.6">
      <c r="B1" s="103"/>
      <c r="C1" s="103"/>
      <c r="D1" s="103"/>
      <c r="E1" s="103"/>
      <c r="F1" s="103"/>
      <c r="G1" s="103"/>
      <c r="H1" s="103"/>
      <c r="I1" s="103"/>
      <c r="J1" s="103"/>
      <c r="K1" s="103"/>
    </row>
    <row r="2" spans="1:14" ht="23.25" x14ac:dyDescent="0.25">
      <c r="B2" s="130" t="s">
        <v>0</v>
      </c>
      <c r="C2" s="130"/>
      <c r="D2" s="130"/>
      <c r="E2" s="130"/>
      <c r="F2" s="130"/>
      <c r="G2" s="130"/>
      <c r="H2" s="130"/>
      <c r="I2" s="130"/>
      <c r="J2" s="130"/>
      <c r="K2" s="130"/>
    </row>
    <row r="3" spans="1:14" ht="15.75" x14ac:dyDescent="0.25">
      <c r="B3" s="105" t="s">
        <v>21</v>
      </c>
      <c r="C3" s="105"/>
      <c r="D3" s="105"/>
      <c r="E3" s="105"/>
      <c r="F3" s="105"/>
      <c r="G3" s="105"/>
      <c r="H3" s="105"/>
      <c r="I3" s="105"/>
      <c r="J3" s="105"/>
      <c r="K3" s="105"/>
    </row>
    <row r="4" spans="1:14" ht="15.75" x14ac:dyDescent="0.25">
      <c r="B4" s="105" t="s">
        <v>13</v>
      </c>
      <c r="C4" s="105"/>
      <c r="D4" s="105"/>
      <c r="E4" s="105"/>
      <c r="F4" s="105"/>
      <c r="G4" s="105"/>
      <c r="H4" s="105"/>
      <c r="I4" s="105"/>
      <c r="J4" s="105"/>
      <c r="K4" s="105"/>
    </row>
    <row r="5" spans="1:14" ht="15.75" x14ac:dyDescent="0.25">
      <c r="B5" s="106" t="s">
        <v>37</v>
      </c>
      <c r="C5" s="106"/>
      <c r="D5" s="106"/>
      <c r="E5" s="106"/>
      <c r="F5" s="106"/>
      <c r="G5" s="106"/>
      <c r="H5" s="106"/>
      <c r="I5" s="106"/>
      <c r="J5" s="106"/>
      <c r="K5" s="106"/>
    </row>
    <row r="6" spans="1:14" ht="15.75" x14ac:dyDescent="0.25">
      <c r="B6" s="102" t="s">
        <v>38</v>
      </c>
      <c r="C6" s="102"/>
      <c r="D6" s="102"/>
      <c r="E6" s="102"/>
      <c r="F6" s="102"/>
      <c r="G6" s="102"/>
      <c r="H6" s="102"/>
      <c r="I6" s="102"/>
      <c r="J6" s="102"/>
      <c r="K6" s="102"/>
    </row>
    <row r="7" spans="1:14" ht="15.75" x14ac:dyDescent="0.25">
      <c r="B7" s="39"/>
      <c r="C7" s="39"/>
      <c r="D7" s="39"/>
      <c r="E7" s="39"/>
      <c r="F7" s="39"/>
      <c r="G7" s="39"/>
      <c r="H7" s="39"/>
      <c r="I7" s="39"/>
      <c r="J7" s="39"/>
      <c r="K7" s="39"/>
    </row>
    <row r="8" spans="1:14" ht="15.75" x14ac:dyDescent="0.25">
      <c r="B8" s="105" t="s">
        <v>36</v>
      </c>
      <c r="C8" s="105"/>
      <c r="D8" s="105"/>
      <c r="E8" s="105"/>
      <c r="F8" s="105"/>
      <c r="G8" s="105"/>
      <c r="H8" s="105"/>
      <c r="I8" s="105"/>
      <c r="J8" s="105"/>
      <c r="K8" s="105"/>
    </row>
    <row r="9" spans="1:14" ht="15.75" x14ac:dyDescent="0.25">
      <c r="A9" s="1"/>
      <c r="B9" s="105" t="s">
        <v>30</v>
      </c>
      <c r="C9" s="105"/>
      <c r="D9" s="105"/>
      <c r="E9" s="105"/>
      <c r="F9" s="105"/>
      <c r="G9" s="105"/>
      <c r="H9" s="105"/>
      <c r="I9" s="105"/>
      <c r="J9" s="105"/>
      <c r="K9" s="105"/>
    </row>
    <row r="10" spans="1:14" ht="15.75" x14ac:dyDescent="0.25">
      <c r="B10" s="105" t="s">
        <v>63</v>
      </c>
      <c r="C10" s="105"/>
      <c r="D10" s="105"/>
      <c r="E10" s="105"/>
      <c r="F10" s="105"/>
      <c r="G10" s="105"/>
      <c r="H10" s="105"/>
      <c r="I10" s="105"/>
      <c r="J10" s="105"/>
      <c r="K10" s="105"/>
    </row>
    <row r="11" spans="1:14" ht="19.5" thickBot="1" x14ac:dyDescent="0.3">
      <c r="C11" s="131"/>
      <c r="D11" s="131"/>
      <c r="E11" s="131"/>
      <c r="F11" s="131"/>
      <c r="G11" s="131"/>
      <c r="H11" s="131"/>
      <c r="I11" s="40"/>
      <c r="J11" s="40"/>
      <c r="K11" s="40"/>
    </row>
    <row r="12" spans="1:14" x14ac:dyDescent="0.25">
      <c r="B12" s="132" t="s">
        <v>28</v>
      </c>
      <c r="C12" s="134" t="s">
        <v>1</v>
      </c>
      <c r="D12" s="136" t="s">
        <v>2</v>
      </c>
      <c r="E12" s="138" t="s">
        <v>3</v>
      </c>
      <c r="F12" s="138" t="s">
        <v>4</v>
      </c>
      <c r="G12" s="118" t="s">
        <v>29</v>
      </c>
      <c r="H12" s="122" t="s">
        <v>5</v>
      </c>
      <c r="I12" s="124" t="s">
        <v>31</v>
      </c>
      <c r="J12" s="126" t="s">
        <v>32</v>
      </c>
      <c r="K12" s="128" t="s">
        <v>33</v>
      </c>
      <c r="L12" s="12"/>
      <c r="M12" s="1"/>
      <c r="N12" s="1"/>
    </row>
    <row r="13" spans="1:14" ht="25.5" customHeight="1" thickBot="1" x14ac:dyDescent="0.3">
      <c r="B13" s="133"/>
      <c r="C13" s="135"/>
      <c r="D13" s="137"/>
      <c r="E13" s="139"/>
      <c r="F13" s="139"/>
      <c r="G13" s="119"/>
      <c r="H13" s="123"/>
      <c r="I13" s="125"/>
      <c r="J13" s="127"/>
      <c r="K13" s="129"/>
      <c r="L13" s="13"/>
      <c r="M13" s="1"/>
      <c r="N13" s="25"/>
    </row>
    <row r="14" spans="1:14" ht="34.5" customHeight="1" x14ac:dyDescent="0.25">
      <c r="A14" s="21"/>
      <c r="B14" s="75" t="s">
        <v>40</v>
      </c>
      <c r="C14" s="76" t="s">
        <v>40</v>
      </c>
      <c r="D14" s="77" t="s">
        <v>24</v>
      </c>
      <c r="E14" s="77" t="s">
        <v>25</v>
      </c>
      <c r="F14" s="78" t="s">
        <v>42</v>
      </c>
      <c r="G14" s="72" t="s">
        <v>26</v>
      </c>
      <c r="H14" s="79">
        <f>810265.65+53839.95-216776.99-53841.65+53839.95+53839.95-216818.84+53807.48+53807.48+53807.48+481.55-547210.25</f>
        <v>99041.759999999893</v>
      </c>
      <c r="I14" s="80">
        <v>44407</v>
      </c>
      <c r="J14" s="79">
        <v>0</v>
      </c>
      <c r="K14" s="81">
        <v>99041.76</v>
      </c>
      <c r="L14" s="45"/>
      <c r="M14" s="55"/>
      <c r="N14" s="28"/>
    </row>
    <row r="15" spans="1:14" ht="27.75" customHeight="1" x14ac:dyDescent="0.25">
      <c r="A15" s="21"/>
      <c r="B15" s="41">
        <v>44356</v>
      </c>
      <c r="C15" s="22">
        <v>44306</v>
      </c>
      <c r="D15" s="27" t="s">
        <v>39</v>
      </c>
      <c r="E15" s="24" t="s">
        <v>22</v>
      </c>
      <c r="F15" s="19" t="s">
        <v>23</v>
      </c>
      <c r="G15" s="20" t="s">
        <v>14</v>
      </c>
      <c r="H15" s="26">
        <v>79041.81</v>
      </c>
      <c r="I15" s="56">
        <v>44336</v>
      </c>
      <c r="J15" s="26">
        <v>0</v>
      </c>
      <c r="K15" s="82">
        <v>79041.81</v>
      </c>
      <c r="L15" s="50"/>
      <c r="M15" s="52"/>
      <c r="N15" s="53"/>
    </row>
    <row r="16" spans="1:14" ht="45" customHeight="1" x14ac:dyDescent="0.25">
      <c r="A16" s="21"/>
      <c r="B16" s="100">
        <v>45898</v>
      </c>
      <c r="C16" s="22">
        <v>45889</v>
      </c>
      <c r="D16" s="27" t="s">
        <v>140</v>
      </c>
      <c r="E16" s="24" t="s">
        <v>141</v>
      </c>
      <c r="F16" s="24" t="s">
        <v>142</v>
      </c>
      <c r="G16" s="74" t="s">
        <v>143</v>
      </c>
      <c r="H16" s="26">
        <v>102224.99</v>
      </c>
      <c r="I16" s="96">
        <v>45920</v>
      </c>
      <c r="J16" s="26">
        <v>0</v>
      </c>
      <c r="K16" s="32">
        <v>102224.99</v>
      </c>
      <c r="L16" s="50"/>
      <c r="M16" s="52"/>
      <c r="N16" s="53"/>
    </row>
    <row r="17" spans="1:14" ht="31.5" customHeight="1" x14ac:dyDescent="0.25">
      <c r="A17" s="21"/>
      <c r="B17" s="41">
        <v>45888</v>
      </c>
      <c r="C17" s="22">
        <v>45883</v>
      </c>
      <c r="D17" s="27" t="s">
        <v>88</v>
      </c>
      <c r="E17" s="24" t="s">
        <v>89</v>
      </c>
      <c r="F17" s="24" t="s">
        <v>90</v>
      </c>
      <c r="G17" s="74" t="s">
        <v>91</v>
      </c>
      <c r="H17" s="26">
        <v>206632</v>
      </c>
      <c r="I17" s="96">
        <v>45914</v>
      </c>
      <c r="J17" s="26">
        <v>206632</v>
      </c>
      <c r="K17" s="82">
        <v>0</v>
      </c>
      <c r="L17" s="88"/>
      <c r="M17" s="52"/>
      <c r="N17" s="53"/>
    </row>
    <row r="18" spans="1:14" ht="27.75" customHeight="1" x14ac:dyDescent="0.25">
      <c r="A18" s="21"/>
      <c r="B18" s="41">
        <v>45908</v>
      </c>
      <c r="C18" s="22">
        <v>45865</v>
      </c>
      <c r="D18" s="27" t="s">
        <v>138</v>
      </c>
      <c r="E18" s="57" t="s">
        <v>16</v>
      </c>
      <c r="F18" s="44" t="s">
        <v>139</v>
      </c>
      <c r="G18" s="20" t="s">
        <v>17</v>
      </c>
      <c r="H18" s="26">
        <v>84110.51</v>
      </c>
      <c r="I18" s="96">
        <v>45927</v>
      </c>
      <c r="J18" s="26">
        <v>0</v>
      </c>
      <c r="K18" s="32">
        <v>84110.51</v>
      </c>
      <c r="L18" s="88"/>
      <c r="M18" s="52"/>
      <c r="N18" s="53"/>
    </row>
    <row r="19" spans="1:14" ht="26.25" customHeight="1" x14ac:dyDescent="0.25">
      <c r="A19" s="21"/>
      <c r="B19" s="41">
        <v>45863</v>
      </c>
      <c r="C19" s="22">
        <v>45643</v>
      </c>
      <c r="D19" s="27" t="s">
        <v>98</v>
      </c>
      <c r="E19" s="57" t="s">
        <v>99</v>
      </c>
      <c r="F19" s="44" t="s">
        <v>100</v>
      </c>
      <c r="G19" s="20" t="s">
        <v>101</v>
      </c>
      <c r="H19" s="26">
        <v>593631.59</v>
      </c>
      <c r="I19" s="101">
        <v>45674</v>
      </c>
      <c r="J19" s="26">
        <v>0</v>
      </c>
      <c r="K19" s="82">
        <v>593631.59</v>
      </c>
      <c r="L19" s="120"/>
      <c r="M19" s="42"/>
      <c r="N19" s="53"/>
    </row>
    <row r="20" spans="1:14" ht="30" customHeight="1" x14ac:dyDescent="0.25">
      <c r="A20" s="21"/>
      <c r="B20" s="41">
        <v>45863</v>
      </c>
      <c r="C20" s="22">
        <v>44994</v>
      </c>
      <c r="D20" s="27" t="s">
        <v>102</v>
      </c>
      <c r="E20" s="57" t="s">
        <v>99</v>
      </c>
      <c r="F20" s="44" t="s">
        <v>103</v>
      </c>
      <c r="G20" s="20" t="s">
        <v>17</v>
      </c>
      <c r="H20" s="26">
        <v>2401583.2000000002</v>
      </c>
      <c r="I20" s="101">
        <v>45025</v>
      </c>
      <c r="J20" s="26">
        <v>0</v>
      </c>
      <c r="K20" s="82">
        <v>2401583.2000000002</v>
      </c>
      <c r="L20" s="120"/>
      <c r="M20" s="42"/>
      <c r="N20" s="53"/>
    </row>
    <row r="21" spans="1:14" ht="48" customHeight="1" x14ac:dyDescent="0.25">
      <c r="A21" s="21"/>
      <c r="B21" s="41">
        <v>45888</v>
      </c>
      <c r="C21" s="22">
        <v>45846</v>
      </c>
      <c r="D21" s="27" t="s">
        <v>93</v>
      </c>
      <c r="E21" s="57" t="s">
        <v>92</v>
      </c>
      <c r="F21" s="44" t="s">
        <v>94</v>
      </c>
      <c r="G21" s="74" t="s">
        <v>95</v>
      </c>
      <c r="H21" s="26">
        <v>2792</v>
      </c>
      <c r="I21" s="96">
        <v>45877</v>
      </c>
      <c r="J21" s="26">
        <v>2792</v>
      </c>
      <c r="K21" s="82">
        <v>0</v>
      </c>
      <c r="L21" s="121"/>
      <c r="M21" s="42"/>
      <c r="N21" s="53"/>
    </row>
    <row r="22" spans="1:14" ht="41.25" customHeight="1" x14ac:dyDescent="0.25">
      <c r="A22" s="21"/>
      <c r="B22" s="41">
        <v>45888</v>
      </c>
      <c r="C22" s="22">
        <v>45874</v>
      </c>
      <c r="D22" s="27" t="s">
        <v>97</v>
      </c>
      <c r="E22" s="57" t="s">
        <v>92</v>
      </c>
      <c r="F22" s="44" t="s">
        <v>96</v>
      </c>
      <c r="G22" s="74" t="s">
        <v>95</v>
      </c>
      <c r="H22" s="26">
        <v>2792</v>
      </c>
      <c r="I22" s="96">
        <v>45905</v>
      </c>
      <c r="J22" s="26">
        <v>2792</v>
      </c>
      <c r="K22" s="82">
        <v>0</v>
      </c>
      <c r="L22" s="121"/>
      <c r="M22" s="42"/>
      <c r="N22" s="53"/>
    </row>
    <row r="23" spans="1:14" ht="45.75" customHeight="1" x14ac:dyDescent="0.25">
      <c r="A23" s="21"/>
      <c r="B23" s="41">
        <v>45890</v>
      </c>
      <c r="C23" s="22">
        <v>45887</v>
      </c>
      <c r="D23" s="27" t="s">
        <v>67</v>
      </c>
      <c r="E23" s="57" t="s">
        <v>68</v>
      </c>
      <c r="F23" s="44" t="s">
        <v>69</v>
      </c>
      <c r="G23" s="20" t="s">
        <v>20</v>
      </c>
      <c r="H23" s="26">
        <v>377600</v>
      </c>
      <c r="I23" s="96">
        <v>45918</v>
      </c>
      <c r="J23" s="26">
        <v>377600</v>
      </c>
      <c r="K23" s="82">
        <v>0</v>
      </c>
      <c r="L23" s="88"/>
      <c r="M23" s="42"/>
      <c r="N23" s="53"/>
    </row>
    <row r="24" spans="1:14" s="1" customFormat="1" ht="55.5" customHeight="1" x14ac:dyDescent="0.25">
      <c r="A24" s="21"/>
      <c r="B24" s="41">
        <v>45896</v>
      </c>
      <c r="C24" s="22">
        <v>45892</v>
      </c>
      <c r="D24" s="27" t="s">
        <v>107</v>
      </c>
      <c r="E24" s="57" t="s">
        <v>108</v>
      </c>
      <c r="F24" s="44" t="s">
        <v>109</v>
      </c>
      <c r="G24" s="20" t="s">
        <v>85</v>
      </c>
      <c r="H24" s="26">
        <v>120802.5</v>
      </c>
      <c r="I24" s="96">
        <v>45923</v>
      </c>
      <c r="J24" s="26">
        <v>120802.5</v>
      </c>
      <c r="K24" s="82">
        <v>0</v>
      </c>
      <c r="L24" s="88"/>
      <c r="M24" s="42"/>
      <c r="N24" s="53"/>
    </row>
    <row r="25" spans="1:14" s="1" customFormat="1" ht="31.5" customHeight="1" x14ac:dyDescent="0.25">
      <c r="B25" s="41">
        <v>45616</v>
      </c>
      <c r="C25" s="22">
        <v>45583</v>
      </c>
      <c r="D25" s="27" t="s">
        <v>45</v>
      </c>
      <c r="E25" s="23" t="s">
        <v>43</v>
      </c>
      <c r="F25" s="44" t="s">
        <v>44</v>
      </c>
      <c r="G25" s="20" t="s">
        <v>41</v>
      </c>
      <c r="H25" s="26">
        <v>40898.199999999997</v>
      </c>
      <c r="I25" s="96">
        <v>45614</v>
      </c>
      <c r="J25" s="26">
        <v>0</v>
      </c>
      <c r="K25" s="82">
        <v>40898.199999999997</v>
      </c>
      <c r="L25" s="53"/>
      <c r="M25" s="42"/>
      <c r="N25" s="21"/>
    </row>
    <row r="26" spans="1:14" s="1" customFormat="1" ht="31.5" customHeight="1" x14ac:dyDescent="0.25">
      <c r="B26" s="41">
        <v>45908</v>
      </c>
      <c r="C26" s="22">
        <v>45887</v>
      </c>
      <c r="D26" s="27" t="s">
        <v>127</v>
      </c>
      <c r="E26" s="23" t="s">
        <v>43</v>
      </c>
      <c r="F26" s="44" t="s">
        <v>126</v>
      </c>
      <c r="G26" s="20" t="s">
        <v>41</v>
      </c>
      <c r="H26" s="26">
        <v>145728.79</v>
      </c>
      <c r="I26" s="96">
        <v>45917</v>
      </c>
      <c r="J26" s="26">
        <v>0</v>
      </c>
      <c r="K26" s="32">
        <v>145728.79</v>
      </c>
      <c r="L26" s="53"/>
      <c r="M26" s="42"/>
      <c r="N26" s="21"/>
    </row>
    <row r="27" spans="1:14" s="1" customFormat="1" ht="31.5" customHeight="1" x14ac:dyDescent="0.25">
      <c r="B27" s="41">
        <v>45908</v>
      </c>
      <c r="C27" s="22">
        <v>45887</v>
      </c>
      <c r="D27" s="27" t="s">
        <v>128</v>
      </c>
      <c r="E27" s="23" t="s">
        <v>43</v>
      </c>
      <c r="F27" s="44" t="s">
        <v>129</v>
      </c>
      <c r="G27" s="20" t="s">
        <v>41</v>
      </c>
      <c r="H27" s="26">
        <v>142626.1</v>
      </c>
      <c r="I27" s="96">
        <v>45917</v>
      </c>
      <c r="J27" s="26">
        <v>0</v>
      </c>
      <c r="K27" s="32">
        <v>142626.1</v>
      </c>
      <c r="L27" s="53"/>
      <c r="M27" s="42"/>
      <c r="N27" s="21"/>
    </row>
    <row r="28" spans="1:14" s="1" customFormat="1" ht="31.5" customHeight="1" x14ac:dyDescent="0.25">
      <c r="B28" s="41">
        <v>45908</v>
      </c>
      <c r="C28" s="22">
        <v>45887</v>
      </c>
      <c r="D28" s="27" t="s">
        <v>130</v>
      </c>
      <c r="E28" s="23" t="s">
        <v>43</v>
      </c>
      <c r="F28" s="44" t="s">
        <v>131</v>
      </c>
      <c r="G28" s="20" t="s">
        <v>41</v>
      </c>
      <c r="H28" s="26">
        <v>3720.49</v>
      </c>
      <c r="I28" s="96">
        <v>45917</v>
      </c>
      <c r="J28" s="26">
        <v>0</v>
      </c>
      <c r="K28" s="32">
        <v>3720.49</v>
      </c>
      <c r="L28" s="53"/>
      <c r="M28" s="42"/>
      <c r="N28" s="21"/>
    </row>
    <row r="29" spans="1:14" s="1" customFormat="1" ht="31.5" customHeight="1" x14ac:dyDescent="0.25">
      <c r="B29" s="41">
        <v>45908</v>
      </c>
      <c r="C29" s="22">
        <v>45900</v>
      </c>
      <c r="D29" s="27" t="s">
        <v>132</v>
      </c>
      <c r="E29" s="23" t="s">
        <v>46</v>
      </c>
      <c r="F29" s="44" t="s">
        <v>133</v>
      </c>
      <c r="G29" s="20" t="s">
        <v>41</v>
      </c>
      <c r="H29" s="26">
        <v>37114.75</v>
      </c>
      <c r="I29" s="96">
        <v>45930</v>
      </c>
      <c r="J29" s="26">
        <v>0</v>
      </c>
      <c r="K29" s="32">
        <v>37114.75</v>
      </c>
      <c r="L29" s="53"/>
      <c r="M29" s="42"/>
      <c r="N29" s="21"/>
    </row>
    <row r="30" spans="1:14" s="1" customFormat="1" ht="31.5" customHeight="1" x14ac:dyDescent="0.25">
      <c r="B30" s="41">
        <v>45908</v>
      </c>
      <c r="C30" s="22">
        <v>45900</v>
      </c>
      <c r="D30" s="27" t="s">
        <v>134</v>
      </c>
      <c r="E30" s="23" t="s">
        <v>46</v>
      </c>
      <c r="F30" s="44" t="s">
        <v>135</v>
      </c>
      <c r="G30" s="20" t="s">
        <v>41</v>
      </c>
      <c r="H30" s="26">
        <v>1456.44</v>
      </c>
      <c r="I30" s="96">
        <v>45930</v>
      </c>
      <c r="J30" s="26">
        <v>0</v>
      </c>
      <c r="K30" s="32">
        <v>1456.44</v>
      </c>
      <c r="L30" s="53"/>
      <c r="M30" s="42"/>
      <c r="N30" s="21"/>
    </row>
    <row r="31" spans="1:14" s="1" customFormat="1" ht="31.5" customHeight="1" x14ac:dyDescent="0.25">
      <c r="B31" s="41">
        <v>45908</v>
      </c>
      <c r="C31" s="22">
        <v>45900</v>
      </c>
      <c r="D31" s="27" t="s">
        <v>136</v>
      </c>
      <c r="E31" s="23" t="s">
        <v>46</v>
      </c>
      <c r="F31" s="44" t="s">
        <v>137</v>
      </c>
      <c r="G31" s="20" t="s">
        <v>41</v>
      </c>
      <c r="H31" s="26">
        <v>2959.22</v>
      </c>
      <c r="I31" s="96">
        <v>45930</v>
      </c>
      <c r="J31" s="26">
        <v>0</v>
      </c>
      <c r="K31" s="32">
        <v>2959.22</v>
      </c>
      <c r="L31" s="53"/>
      <c r="M31" s="42"/>
      <c r="N31" s="21"/>
    </row>
    <row r="32" spans="1:14" s="1" customFormat="1" ht="40.5" customHeight="1" x14ac:dyDescent="0.25">
      <c r="B32" s="41">
        <v>45845</v>
      </c>
      <c r="C32" s="22">
        <v>45842</v>
      </c>
      <c r="D32" s="27" t="s">
        <v>60</v>
      </c>
      <c r="E32" s="23" t="s">
        <v>53</v>
      </c>
      <c r="F32" s="30" t="s">
        <v>61</v>
      </c>
      <c r="G32" s="20" t="s">
        <v>47</v>
      </c>
      <c r="H32" s="26">
        <v>202000</v>
      </c>
      <c r="I32" s="96">
        <v>45874</v>
      </c>
      <c r="J32" s="26">
        <v>0</v>
      </c>
      <c r="K32" s="82">
        <v>202000</v>
      </c>
      <c r="L32" s="87"/>
      <c r="M32" s="42"/>
      <c r="N32" s="21"/>
    </row>
    <row r="33" spans="2:14" s="1" customFormat="1" ht="40.5" customHeight="1" x14ac:dyDescent="0.25">
      <c r="B33" s="41">
        <v>45887</v>
      </c>
      <c r="C33" s="22">
        <v>45870</v>
      </c>
      <c r="D33" s="27" t="s">
        <v>111</v>
      </c>
      <c r="E33" s="23" t="s">
        <v>53</v>
      </c>
      <c r="F33" s="30" t="s">
        <v>110</v>
      </c>
      <c r="G33" s="20" t="s">
        <v>47</v>
      </c>
      <c r="H33" s="26">
        <v>460000</v>
      </c>
      <c r="I33" s="96">
        <v>45901</v>
      </c>
      <c r="J33" s="26">
        <v>0</v>
      </c>
      <c r="K33" s="82">
        <v>460000</v>
      </c>
      <c r="L33" s="87"/>
      <c r="M33" s="42"/>
      <c r="N33" s="21"/>
    </row>
    <row r="34" spans="2:14" s="1" customFormat="1" ht="46.5" customHeight="1" x14ac:dyDescent="0.25">
      <c r="B34" s="41">
        <v>45901</v>
      </c>
      <c r="C34" s="22">
        <v>45887</v>
      </c>
      <c r="D34" s="27" t="s">
        <v>67</v>
      </c>
      <c r="E34" s="23" t="s">
        <v>118</v>
      </c>
      <c r="F34" s="30" t="s">
        <v>119</v>
      </c>
      <c r="G34" s="20" t="s">
        <v>120</v>
      </c>
      <c r="H34" s="26">
        <v>37170</v>
      </c>
      <c r="I34" s="96">
        <v>45918</v>
      </c>
      <c r="J34" s="26">
        <v>37170</v>
      </c>
      <c r="K34" s="32">
        <v>0</v>
      </c>
      <c r="L34" s="87"/>
      <c r="M34" s="42"/>
      <c r="N34" s="21"/>
    </row>
    <row r="35" spans="2:14" s="1" customFormat="1" ht="40.5" customHeight="1" x14ac:dyDescent="0.25">
      <c r="B35" s="41">
        <v>45890</v>
      </c>
      <c r="C35" s="22">
        <v>45888</v>
      </c>
      <c r="D35" s="27" t="s">
        <v>70</v>
      </c>
      <c r="E35" s="23" t="s">
        <v>71</v>
      </c>
      <c r="F35" s="30" t="s">
        <v>72</v>
      </c>
      <c r="G35" s="74" t="s">
        <v>73</v>
      </c>
      <c r="H35" s="26">
        <v>244024</v>
      </c>
      <c r="I35" s="56">
        <v>45919</v>
      </c>
      <c r="J35" s="26">
        <v>244024</v>
      </c>
      <c r="K35" s="82">
        <v>0</v>
      </c>
      <c r="L35" s="88"/>
      <c r="M35" s="42"/>
      <c r="N35" s="21"/>
    </row>
    <row r="36" spans="2:14" s="1" customFormat="1" ht="40.5" customHeight="1" x14ac:dyDescent="0.25">
      <c r="B36" s="41">
        <v>45901</v>
      </c>
      <c r="C36" s="22">
        <v>45895</v>
      </c>
      <c r="D36" s="27" t="s">
        <v>121</v>
      </c>
      <c r="E36" s="23" t="s">
        <v>122</v>
      </c>
      <c r="F36" s="30" t="s">
        <v>123</v>
      </c>
      <c r="G36" s="74" t="s">
        <v>124</v>
      </c>
      <c r="H36" s="26">
        <v>212413.18</v>
      </c>
      <c r="I36" s="56">
        <v>45926</v>
      </c>
      <c r="J36" s="26"/>
      <c r="K36" s="32">
        <v>212413.18</v>
      </c>
      <c r="L36" s="88"/>
      <c r="M36" s="42"/>
      <c r="N36" s="21"/>
    </row>
    <row r="37" spans="2:14" s="1" customFormat="1" ht="40.5" customHeight="1" x14ac:dyDescent="0.25">
      <c r="B37" s="41">
        <v>45890</v>
      </c>
      <c r="C37" s="22">
        <v>45889</v>
      </c>
      <c r="D37" s="27" t="s">
        <v>67</v>
      </c>
      <c r="E37" s="23" t="s">
        <v>64</v>
      </c>
      <c r="F37" s="30" t="s">
        <v>65</v>
      </c>
      <c r="G37" s="20" t="s">
        <v>66</v>
      </c>
      <c r="H37" s="26">
        <v>708000</v>
      </c>
      <c r="I37" s="56">
        <v>45920</v>
      </c>
      <c r="J37" s="26">
        <v>708000</v>
      </c>
      <c r="K37" s="82">
        <v>0</v>
      </c>
      <c r="L37" s="88"/>
      <c r="M37" s="42"/>
      <c r="N37" s="21"/>
    </row>
    <row r="38" spans="2:14" s="1" customFormat="1" ht="40.5" customHeight="1" x14ac:dyDescent="0.25">
      <c r="B38" s="41">
        <v>45890</v>
      </c>
      <c r="C38" s="22">
        <v>45887</v>
      </c>
      <c r="D38" s="27" t="s">
        <v>74</v>
      </c>
      <c r="E38" s="23" t="s">
        <v>75</v>
      </c>
      <c r="F38" s="30" t="s">
        <v>76</v>
      </c>
      <c r="G38" s="74" t="s">
        <v>77</v>
      </c>
      <c r="H38" s="26">
        <v>178436.71</v>
      </c>
      <c r="I38" s="56">
        <v>45919</v>
      </c>
      <c r="J38" s="26">
        <v>178436.71</v>
      </c>
      <c r="K38" s="82">
        <v>0</v>
      </c>
      <c r="L38" s="87"/>
      <c r="M38" s="42"/>
      <c r="N38" s="21"/>
    </row>
    <row r="39" spans="2:14" s="1" customFormat="1" ht="33" customHeight="1" x14ac:dyDescent="0.25">
      <c r="B39" s="41">
        <v>45841</v>
      </c>
      <c r="C39" s="22">
        <v>45810</v>
      </c>
      <c r="D39" s="27" t="s">
        <v>55</v>
      </c>
      <c r="E39" s="23" t="s">
        <v>52</v>
      </c>
      <c r="F39" s="44" t="s">
        <v>56</v>
      </c>
      <c r="G39" s="20" t="s">
        <v>15</v>
      </c>
      <c r="H39" s="26">
        <v>30000</v>
      </c>
      <c r="I39" s="56">
        <v>45840</v>
      </c>
      <c r="J39" s="26">
        <v>30000</v>
      </c>
      <c r="K39" s="82">
        <v>0</v>
      </c>
      <c r="L39" s="115"/>
      <c r="M39" s="52"/>
      <c r="N39" s="21"/>
    </row>
    <row r="40" spans="2:14" s="1" customFormat="1" ht="33" customHeight="1" x14ac:dyDescent="0.25">
      <c r="B40" s="41">
        <v>45852</v>
      </c>
      <c r="C40" s="22">
        <v>45840</v>
      </c>
      <c r="D40" s="27" t="s">
        <v>58</v>
      </c>
      <c r="E40" s="23" t="s">
        <v>52</v>
      </c>
      <c r="F40" s="44" t="s">
        <v>59</v>
      </c>
      <c r="G40" s="20" t="s">
        <v>15</v>
      </c>
      <c r="H40" s="26">
        <v>30000</v>
      </c>
      <c r="I40" s="56">
        <v>45871</v>
      </c>
      <c r="J40" s="26">
        <v>30000</v>
      </c>
      <c r="K40" s="82">
        <v>0</v>
      </c>
      <c r="L40" s="115"/>
      <c r="M40" s="52"/>
      <c r="N40" s="21"/>
    </row>
    <row r="41" spans="2:14" s="1" customFormat="1" ht="33" customHeight="1" x14ac:dyDescent="0.25">
      <c r="B41" s="41">
        <v>45888</v>
      </c>
      <c r="C41" s="22">
        <v>45881</v>
      </c>
      <c r="D41" s="27" t="s">
        <v>86</v>
      </c>
      <c r="E41" s="23" t="s">
        <v>57</v>
      </c>
      <c r="F41" s="44" t="s">
        <v>87</v>
      </c>
      <c r="G41" s="20" t="s">
        <v>18</v>
      </c>
      <c r="H41" s="26">
        <v>76700</v>
      </c>
      <c r="I41" s="56">
        <v>45871</v>
      </c>
      <c r="J41" s="26">
        <v>76700</v>
      </c>
      <c r="K41" s="82">
        <v>0</v>
      </c>
      <c r="L41" s="73"/>
      <c r="M41" s="52"/>
      <c r="N41" s="21"/>
    </row>
    <row r="42" spans="2:14" s="1" customFormat="1" ht="33" customHeight="1" x14ac:dyDescent="0.25">
      <c r="B42" s="41">
        <v>45901</v>
      </c>
      <c r="C42" s="22">
        <v>45897</v>
      </c>
      <c r="D42" s="27" t="s">
        <v>112</v>
      </c>
      <c r="E42" s="23" t="s">
        <v>113</v>
      </c>
      <c r="F42" s="44" t="s">
        <v>114</v>
      </c>
      <c r="G42" s="20" t="s">
        <v>115</v>
      </c>
      <c r="H42" s="26">
        <v>116820</v>
      </c>
      <c r="I42" s="96">
        <v>45928</v>
      </c>
      <c r="J42" s="26">
        <v>116820</v>
      </c>
      <c r="K42" s="32">
        <v>0</v>
      </c>
      <c r="L42" s="73"/>
      <c r="M42" s="52"/>
      <c r="N42" s="21"/>
    </row>
    <row r="43" spans="2:14" s="1" customFormat="1" ht="44.25" customHeight="1" x14ac:dyDescent="0.25">
      <c r="B43" s="41">
        <v>45698</v>
      </c>
      <c r="C43" s="22">
        <v>45566</v>
      </c>
      <c r="D43" s="27" t="s">
        <v>48</v>
      </c>
      <c r="E43" s="67" t="s">
        <v>49</v>
      </c>
      <c r="F43" s="24" t="s">
        <v>50</v>
      </c>
      <c r="G43" s="20" t="s">
        <v>15</v>
      </c>
      <c r="H43" s="26">
        <v>140000</v>
      </c>
      <c r="I43" s="96">
        <v>45597</v>
      </c>
      <c r="J43" s="26">
        <v>140000</v>
      </c>
      <c r="K43" s="82">
        <v>0</v>
      </c>
      <c r="L43" s="69"/>
      <c r="M43" s="53"/>
      <c r="N43" s="21"/>
    </row>
    <row r="44" spans="2:14" s="1" customFormat="1" ht="36" customHeight="1" x14ac:dyDescent="0.25">
      <c r="B44" s="41">
        <v>45890</v>
      </c>
      <c r="C44" s="22">
        <v>45762</v>
      </c>
      <c r="D44" s="27" t="s">
        <v>105</v>
      </c>
      <c r="E44" s="24" t="s">
        <v>106</v>
      </c>
      <c r="F44" s="19" t="s">
        <v>104</v>
      </c>
      <c r="G44" s="20" t="s">
        <v>14</v>
      </c>
      <c r="H44" s="26">
        <v>42639.59</v>
      </c>
      <c r="I44" s="96">
        <v>45792</v>
      </c>
      <c r="J44" s="26">
        <v>0</v>
      </c>
      <c r="K44" s="82">
        <v>42639.59</v>
      </c>
      <c r="L44" s="50"/>
      <c r="M44" s="53"/>
      <c r="N44" s="21"/>
    </row>
    <row r="45" spans="2:14" s="1" customFormat="1" ht="47.25" customHeight="1" x14ac:dyDescent="0.25">
      <c r="B45" s="41">
        <v>45888</v>
      </c>
      <c r="C45" s="22">
        <v>45887</v>
      </c>
      <c r="D45" s="27" t="s">
        <v>78</v>
      </c>
      <c r="E45" s="67" t="s">
        <v>79</v>
      </c>
      <c r="F45" s="24" t="s">
        <v>80</v>
      </c>
      <c r="G45" s="20" t="s">
        <v>19</v>
      </c>
      <c r="H45" s="26">
        <v>47200</v>
      </c>
      <c r="I45" s="96">
        <v>45915</v>
      </c>
      <c r="J45" s="26">
        <v>47200</v>
      </c>
      <c r="K45" s="82">
        <v>0</v>
      </c>
      <c r="L45" s="69"/>
      <c r="M45" s="53"/>
      <c r="N45" s="21"/>
    </row>
    <row r="46" spans="2:14" s="1" customFormat="1" ht="67.5" customHeight="1" x14ac:dyDescent="0.25">
      <c r="B46" s="91">
        <v>45888</v>
      </c>
      <c r="C46" s="92">
        <v>45881</v>
      </c>
      <c r="D46" s="93" t="s">
        <v>81</v>
      </c>
      <c r="E46" s="90" t="s">
        <v>82</v>
      </c>
      <c r="F46" s="24" t="s">
        <v>83</v>
      </c>
      <c r="G46" s="20" t="s">
        <v>85</v>
      </c>
      <c r="H46" s="26">
        <v>40589.64</v>
      </c>
      <c r="I46" s="97">
        <v>45912</v>
      </c>
      <c r="J46" s="94">
        <v>40589.64</v>
      </c>
      <c r="K46" s="95">
        <v>0</v>
      </c>
      <c r="L46" s="89"/>
      <c r="M46" s="53"/>
      <c r="N46" s="21"/>
    </row>
    <row r="47" spans="2:14" s="1" customFormat="1" ht="54.75" customHeight="1" thickBot="1" x14ac:dyDescent="0.3">
      <c r="B47" s="60">
        <v>45901</v>
      </c>
      <c r="C47" s="61">
        <v>45897</v>
      </c>
      <c r="D47" s="62" t="s">
        <v>116</v>
      </c>
      <c r="E47" s="71" t="s">
        <v>82</v>
      </c>
      <c r="F47" s="63" t="s">
        <v>117</v>
      </c>
      <c r="G47" s="70" t="s">
        <v>85</v>
      </c>
      <c r="H47" s="64">
        <v>74930</v>
      </c>
      <c r="I47" s="98">
        <v>45928</v>
      </c>
      <c r="J47" s="64">
        <v>74930</v>
      </c>
      <c r="K47" s="99">
        <v>0</v>
      </c>
      <c r="L47" s="89"/>
      <c r="M47" s="53"/>
      <c r="N47" s="21"/>
    </row>
    <row r="48" spans="2:14" ht="25.5" customHeight="1" thickBot="1" x14ac:dyDescent="0.3">
      <c r="H48" s="65">
        <f>SUM(H14:H47)</f>
        <v>7085679.4699999988</v>
      </c>
      <c r="I48" s="17"/>
      <c r="J48" s="58">
        <f>SUM(J14:J47)</f>
        <v>2434488.85</v>
      </c>
      <c r="K48" s="59">
        <f>SUM(K14:K47)</f>
        <v>4651190.620000001</v>
      </c>
      <c r="L48" s="51"/>
      <c r="M48" s="49"/>
    </row>
    <row r="49" spans="2:14" ht="31.5" customHeight="1" thickTop="1" x14ac:dyDescent="0.25">
      <c r="H49" s="2"/>
    </row>
    <row r="50" spans="2:14" ht="31.5" customHeight="1" x14ac:dyDescent="0.25">
      <c r="H50" s="2"/>
    </row>
    <row r="51" spans="2:14" ht="31.5" customHeight="1" x14ac:dyDescent="0.25">
      <c r="H51" s="2"/>
    </row>
    <row r="52" spans="2:14" ht="25.5" x14ac:dyDescent="0.25">
      <c r="H52" s="33" t="s">
        <v>34</v>
      </c>
      <c r="J52" s="33" t="s">
        <v>35</v>
      </c>
      <c r="K52" s="33" t="s">
        <v>33</v>
      </c>
    </row>
    <row r="53" spans="2:14" x14ac:dyDescent="0.25">
      <c r="H53" s="33"/>
      <c r="J53" s="33"/>
      <c r="K53" s="33"/>
    </row>
    <row r="54" spans="2:14" x14ac:dyDescent="0.25">
      <c r="H54" s="33"/>
      <c r="J54" s="33"/>
      <c r="K54" s="33"/>
    </row>
    <row r="55" spans="2:14" ht="15" customHeight="1" x14ac:dyDescent="0.25">
      <c r="B55" s="31" t="s">
        <v>125</v>
      </c>
      <c r="C55" s="1"/>
      <c r="D55" s="1"/>
      <c r="E55" s="1"/>
      <c r="F55" s="1"/>
      <c r="G55" s="117"/>
      <c r="H55" s="2"/>
      <c r="I55" s="1"/>
      <c r="J55" s="1"/>
      <c r="K55" s="1"/>
      <c r="L55" s="1"/>
      <c r="M55" s="1"/>
      <c r="N55" s="1"/>
    </row>
    <row r="56" spans="2:14" ht="15" customHeight="1" x14ac:dyDescent="0.5">
      <c r="B56" s="31" t="s">
        <v>144</v>
      </c>
      <c r="C56" s="1"/>
      <c r="D56" s="1"/>
      <c r="E56" s="1"/>
      <c r="F56" s="6"/>
      <c r="G56" s="117"/>
      <c r="H56" s="18"/>
      <c r="I56" s="1"/>
      <c r="J56" s="1"/>
      <c r="K56" s="1"/>
      <c r="L56" s="1"/>
      <c r="M56" s="1"/>
      <c r="N56" s="1"/>
    </row>
    <row r="57" spans="2:14" ht="15" customHeight="1" x14ac:dyDescent="0.25">
      <c r="B57" s="31" t="s">
        <v>145</v>
      </c>
      <c r="C57" s="1"/>
      <c r="D57" s="1"/>
      <c r="E57" s="1"/>
      <c r="F57" s="1"/>
      <c r="G57" s="1"/>
      <c r="H57" s="2"/>
      <c r="I57" s="1"/>
      <c r="J57" s="1"/>
      <c r="K57" s="1"/>
      <c r="L57" s="1"/>
      <c r="M57" s="1"/>
      <c r="N57" s="1"/>
    </row>
    <row r="58" spans="2:14" ht="12.95" customHeight="1" x14ac:dyDescent="0.25">
      <c r="B58" s="31"/>
      <c r="C58" s="1"/>
      <c r="D58" s="1"/>
      <c r="E58" s="1"/>
      <c r="F58" s="1"/>
      <c r="G58" s="1"/>
      <c r="H58" s="2"/>
      <c r="I58" s="2"/>
      <c r="J58" s="2"/>
      <c r="K58" s="2"/>
    </row>
    <row r="59" spans="2:14" ht="12.95" customHeight="1" x14ac:dyDescent="0.25">
      <c r="B59" s="31"/>
      <c r="C59" s="1"/>
      <c r="D59" s="1"/>
      <c r="E59" s="1"/>
      <c r="F59" s="1"/>
      <c r="G59" s="1"/>
      <c r="H59" s="2"/>
      <c r="I59" s="2"/>
      <c r="J59" s="2"/>
      <c r="K59" s="2"/>
    </row>
    <row r="60" spans="2:14" ht="12.95" customHeight="1" x14ac:dyDescent="0.25">
      <c r="H60" s="2"/>
      <c r="I60" s="2"/>
      <c r="J60" s="2"/>
      <c r="K60" s="2"/>
    </row>
    <row r="61" spans="2:14" ht="12.95" customHeight="1" x14ac:dyDescent="0.25">
      <c r="B61" s="3"/>
      <c r="D61" s="3"/>
      <c r="E61" s="3"/>
      <c r="F61" s="4"/>
      <c r="G61" s="3"/>
      <c r="H61" s="5"/>
      <c r="I61" s="5"/>
      <c r="J61" s="5"/>
      <c r="K61" s="5"/>
    </row>
    <row r="62" spans="2:14" ht="12.95" customHeight="1" x14ac:dyDescent="0.25">
      <c r="B62" s="31"/>
      <c r="C62" s="1"/>
      <c r="D62" s="1"/>
      <c r="E62" s="1"/>
      <c r="F62" s="1"/>
      <c r="G62" s="1"/>
      <c r="H62" s="2"/>
      <c r="I62" s="2"/>
      <c r="J62" s="2"/>
      <c r="K62" s="2"/>
    </row>
    <row r="63" spans="2:14" ht="12.95" customHeight="1" x14ac:dyDescent="0.25">
      <c r="H63" s="2"/>
      <c r="I63" s="2"/>
      <c r="J63" s="2"/>
      <c r="K63" s="2"/>
    </row>
    <row r="64" spans="2:14" x14ac:dyDescent="0.25">
      <c r="B64" s="3" t="s">
        <v>6</v>
      </c>
      <c r="C64" s="3"/>
      <c r="E64" s="3" t="s">
        <v>7</v>
      </c>
      <c r="F64" s="3" t="s">
        <v>8</v>
      </c>
      <c r="G64" s="3" t="s">
        <v>9</v>
      </c>
      <c r="H64" s="5"/>
      <c r="J64" s="1"/>
      <c r="K64" s="1"/>
    </row>
    <row r="65" spans="1:11" x14ac:dyDescent="0.25">
      <c r="B65" s="3"/>
      <c r="D65" s="3"/>
      <c r="E65" s="3"/>
      <c r="F65" s="4"/>
      <c r="G65" s="3"/>
      <c r="H65" s="5"/>
      <c r="I65" s="5"/>
      <c r="J65" s="5"/>
      <c r="K65" s="5"/>
    </row>
    <row r="66" spans="1:11" x14ac:dyDescent="0.25">
      <c r="H66" s="6"/>
      <c r="I66" s="6"/>
      <c r="J66" s="6"/>
      <c r="K66" s="6"/>
    </row>
    <row r="67" spans="1:11" x14ac:dyDescent="0.25">
      <c r="H67" s="6"/>
      <c r="I67" s="6"/>
      <c r="J67" s="6"/>
      <c r="K67" s="6"/>
    </row>
    <row r="68" spans="1:11" x14ac:dyDescent="0.25">
      <c r="B68" s="7" t="s">
        <v>147</v>
      </c>
      <c r="C68" s="7"/>
      <c r="E68" s="7"/>
      <c r="F68" s="7" t="s">
        <v>10</v>
      </c>
      <c r="G68" s="7" t="s">
        <v>51</v>
      </c>
      <c r="H68" s="9"/>
      <c r="I68" s="1"/>
      <c r="J68" s="1"/>
      <c r="K68" s="1"/>
    </row>
    <row r="69" spans="1:11" x14ac:dyDescent="0.25">
      <c r="B69" s="8" t="s">
        <v>27</v>
      </c>
      <c r="C69" s="10"/>
      <c r="E69" s="8"/>
      <c r="F69" s="8" t="s">
        <v>11</v>
      </c>
      <c r="G69" s="8" t="s">
        <v>12</v>
      </c>
      <c r="H69" s="11"/>
      <c r="I69" s="1"/>
      <c r="J69" s="1"/>
      <c r="K69" s="1"/>
    </row>
    <row r="70" spans="1:11" ht="16.5" customHeight="1" x14ac:dyDescent="0.25">
      <c r="B70" s="36" t="s">
        <v>146</v>
      </c>
      <c r="C70" s="37"/>
      <c r="E70" s="11"/>
      <c r="F70" s="36" t="s">
        <v>146</v>
      </c>
      <c r="G70" s="36" t="s">
        <v>146</v>
      </c>
      <c r="H70" s="11"/>
      <c r="I70" s="1"/>
      <c r="J70" s="1"/>
      <c r="K70" s="1"/>
    </row>
    <row r="71" spans="1:11" x14ac:dyDescent="0.25">
      <c r="C71" s="36"/>
      <c r="D71" s="37"/>
      <c r="E71" s="11"/>
      <c r="F71" s="8"/>
      <c r="G71" s="8"/>
      <c r="H71" s="11"/>
      <c r="I71" s="11"/>
      <c r="J71" s="11"/>
      <c r="K71" s="11"/>
    </row>
    <row r="72" spans="1:11" ht="18.75" x14ac:dyDescent="0.25">
      <c r="A72" s="1"/>
      <c r="B72" s="1"/>
      <c r="C72" s="40"/>
      <c r="D72" s="40"/>
      <c r="E72" s="40"/>
      <c r="F72" s="40"/>
      <c r="G72" s="40"/>
      <c r="H72" s="40"/>
      <c r="I72" s="40"/>
      <c r="J72" s="40"/>
      <c r="K72" s="40"/>
    </row>
  </sheetData>
  <mergeCells count="24">
    <mergeCell ref="G55:G56"/>
    <mergeCell ref="B1:K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L39:L40"/>
    <mergeCell ref="L19:L20"/>
    <mergeCell ref="L21:L22"/>
    <mergeCell ref="H12:H13"/>
    <mergeCell ref="I12:I13"/>
    <mergeCell ref="J12:J13"/>
    <mergeCell ref="K12:K13"/>
  </mergeCells>
  <pageMargins left="0.2" right="0.2" top="0.19685039370078741" bottom="0.2" header="0.19685039370078741" footer="0.2"/>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AGOSTO 2025 </vt:lpstr>
      <vt:lpstr>EST.SUP.AGO.2025 PAGOS APL</vt:lpstr>
      <vt:lpstr>'EST.SUP. AGOSTO 2025 '!Área_de_impresión</vt:lpstr>
      <vt:lpstr>'EST.SUP.AGO.2025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2025-09-10T17:00:30Z</cp:lastPrinted>
  <dcterms:created xsi:type="dcterms:W3CDTF">2017-10-02T12:37:41Z</dcterms:created>
  <dcterms:modified xsi:type="dcterms:W3CDTF">2025-09-10T17:01:01Z</dcterms:modified>
</cp:coreProperties>
</file>