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NCCONTA\Desktop\06 JUNIO 2025 WEB\"/>
    </mc:Choice>
  </mc:AlternateContent>
  <xr:revisionPtr revIDLastSave="0" documentId="13_ncr:1_{CC046A0C-2595-4459-93AB-2977E8FE4BE0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EST. SUP. JUNIO 2025 " sheetId="255" r:id="rId1"/>
    <sheet name="EST.SUP.JUNIO 2025 PAGOS APLIC " sheetId="240" r:id="rId2"/>
  </sheets>
  <definedNames>
    <definedName name="_xlnm.Print_Area" localSheetId="1">'EST.SUP.JUNIO 2025 PAGOS APLIC 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40" l="1"/>
  <c r="K45" i="240"/>
  <c r="H13" i="255" l="1"/>
  <c r="H44" i="255" s="1"/>
  <c r="H14" i="240" l="1"/>
  <c r="H45" i="240" s="1"/>
</calcChain>
</file>

<file path=xl/sharedStrings.xml><?xml version="1.0" encoding="utf-8"?>
<sst xmlns="http://schemas.openxmlformats.org/spreadsheetml/2006/main" count="321" uniqueCount="124">
  <si>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</si>
  <si>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</si>
  <si>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</si>
  <si>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</si>
  <si>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</si>
  <si>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</si>
  <si>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</si>
  <si>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</si>
  <si>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</si>
  <si>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</si>
  <si>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</si>
  <si>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</si>
  <si>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</si>
  <si>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</si>
  <si>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</si>
  <si>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</si>
  <si>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</si>
  <si>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</si>
  <si>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2.3.1.1.01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</si>
  <si>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</si>
  <si>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</si>
  <si>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</si>
  <si>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</si>
  <si>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</si>
  <si>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</si>
  <si>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</si>
  <si>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</si>
  <si>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</si>
  <si>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</si>
  <si>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</si>
  <si>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</si>
  <si>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</si>
  <si>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</si>
  <si>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</si>
  <si>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</si>
  <si>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</si>
  <si>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</si>
  <si>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</si>
  <si>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</si>
  <si>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</si>
  <si>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</si>
  <si>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</si>
  <si>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</si>
  <si>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</si>
  <si>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</si>
  <si>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</si>
  <si>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</si>
  <si>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</si>
  <si>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</si>
  <si>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</si>
  <si>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</si>
  <si>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</si>
  <si>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</si>
  <si>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</si>
  <si>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</si>
  <si>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</si>
  <si>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</si>
  <si>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B1500000712</t>
  </si>
  <si>
    <t>D.J. MAUAD CATERING, SRL</t>
  </si>
  <si>
    <t>ALMUERZO TIPO BFFET PARA 20 PERSONAS, ACTIVIDAD EN FECHA 24/03/2025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</si>
  <si>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</si>
  <si>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</si>
  <si>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</si>
  <si>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</si>
  <si>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</si>
  <si>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</si>
  <si>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</si>
  <si>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</si>
  <si>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</si>
  <si>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</si>
  <si>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</si>
  <si>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E450000073623</t>
  </si>
  <si>
    <t>SERVICIOS TELEFÓNICOS LÍNEAS FIJAS CORRESPONDIENTE AL MES DE ABRIL  2025</t>
  </si>
  <si>
    <t>SERVICIOS TELEFÓNICOS LÍNEAS FIJAS CORRESPONDIENTE AL MES DE MAYO  2025</t>
  </si>
  <si>
    <t>E450000076199</t>
  </si>
  <si>
    <t xml:space="preserve"> AL 30 DE JUNIO 2025</t>
  </si>
  <si>
    <t>COMPRA DE CIENTO CINCUENTA (150) REFRIGERIOS QUE FUE DEGUSTADO EN LA ACTIVIDAD PRESENTACIÓN DEL PROTOCOLO ESCOLAR ANTE SITUACIONES DE SOSPECHA DE CONSUMO O TENDENCIA DE SUSTANCIAS PSICOACTIVAS, CELEBRADO EL 26/06/2025 EN EL LICEO DE EDUCACION MEDIA ESTADOS UNIDOS DE AMÉRICA.</t>
  </si>
  <si>
    <t>B1500000728</t>
  </si>
  <si>
    <t>B1500000729</t>
  </si>
  <si>
    <t>COMPRA DE CINCUENTA (50) REFRIGERIOS QUE FUE DEGUSTADO EN LA CELEBRACIÓN DEL TALLER DE SOCIALIZACIÓN DE POLÍTICAS Y NUEVOS DESAFIOS Y ELPLAN ESTRATÉGICO INSTITUCIONAL SOBRE DROGAS (PEI), CELEBRADO EL 13/06/2025 EN EL SALÓN ASCUASISTY DEL MINISTERIO DE ECONOMIA, PLANIFICACIÓN Y DESARROLLO (MEPYD).</t>
  </si>
  <si>
    <t>B1500000002</t>
  </si>
  <si>
    <t>KELVIN FIESTA &amp; KSL, SRL</t>
  </si>
  <si>
    <t xml:space="preserve">COMPRA DE PALOMITAS DE MAIZ Y ALGODON DULCE QUE FUE DEGUSTADO EN LA ACITIVIDAD FAMILIA SANA, REALIZADO EL 13/06/2025 EN EL SALON JACINTO PEYNADO DE ESTE CONSEJO NACIONAL DE DROGAS. </t>
  </si>
  <si>
    <t>E450000027308</t>
  </si>
  <si>
    <t>SERVICIO ENERGÍA ELÉCT. SÓTANO SEDE CENTRAL CONSEJO NACIONAL DE DROGAS, PERÍODO   17/04/2025 - 17/05/2025</t>
  </si>
  <si>
    <t>E450000027819</t>
  </si>
  <si>
    <t>SERVICIO ENERGÍA ELÉCT. REGIONAL (I) DEL OZAMA METROPOLITANA (SANTO DOMINGO ESTE) CONSEJO NACIONAL DE DROGAS, PERÍODO   17/04/2025 - 17/05/2025</t>
  </si>
  <si>
    <t>E450000029878</t>
  </si>
  <si>
    <t>SERVICIO ENERGÍA ELÉCT. 1ERA. PLANTA SEDE CENTRAL CONSEJO NACIONAL DE DROGAS, PERÍODO   17/04/2025 - 17/05/2025</t>
  </si>
  <si>
    <t>B1500000381</t>
  </si>
  <si>
    <t>BADIA TOURS, SRL</t>
  </si>
  <si>
    <t>SERVICIO DE TRANSPORTE PARA 30  COLABORADORES DE LA REGIONAL NORTE SANTIAGO QUE CON MOTIVO DEL 37 ANIVERSARIO DE ESTE CONSEJO NACIONAL DE DROGAS FUERON TRASLADADS A SANTO DOMINGO PARA PARTICIPAR EN LA ACTIVIDAD PASADIA "FAMILIA SANA", CELEBRADO EN FECHA 01/06/2025 EN EL CLUB DEL MINISTERIO ENERGIA Y MINAS.</t>
  </si>
  <si>
    <t>2.2.4.1.01</t>
  </si>
  <si>
    <t>ALQUILER DEL LOCAL COMERCIAL QUE ALOJA LA OFICINA DE LA REGIONAL X YUMA, HIGUEY, LA ALTAGRACIA, MES DE JUNIO 2025</t>
  </si>
  <si>
    <t>B1500000062</t>
  </si>
  <si>
    <t xml:space="preserve">CORAASAN </t>
  </si>
  <si>
    <t>B1500038312</t>
  </si>
  <si>
    <t>SERVICIO DE AGUA Y ALCANTARILLADO Y GESTION DE COBRO SANTIAGO, CONTRATO NO. 01278773, PERIODO DEL  28/03/2025  AL  01/05/2025, CORRESPONDIENTE AL NUEVO LOCAL UBICADO EN LA URBANIZACION LA RINCONADA</t>
  </si>
  <si>
    <t>2.2.1.7.01/2.2.1.8.01</t>
  </si>
  <si>
    <t>B1500038833</t>
  </si>
  <si>
    <t>SERVICIO DE AGUA Y ALCANTARILLADO Y GESTION DE COBRO SANTIAGO, CONTRATO NO. 01278773, PERIODO DEL  01/05/2025  AL  30/05/2025, CORRESPONDIENTE AL NUEVO LOCAL UBICADO EN LA URBANIZACION LA RINCONADA</t>
  </si>
  <si>
    <t>E450000000050</t>
  </si>
  <si>
    <t xml:space="preserve">COMPRA DE COMBUSTIBLE EN TICKETS (630) PARA FLOTILLA VEHICULOS TRANSPORTACION DEL CND CORRESP. AL 2DO. MES  (JUNIO/2025)  DEL 2DO. TRIMESTRE MAYO-JULIO/2025, </t>
  </si>
  <si>
    <t>SERVICIO ENERGÍA ELÉCT. SÓTANO SEDE CENTRAL CONSEJO NACIONAL DE DROGAS, PERÍODO   17/05/2025 - 16/06/2025</t>
  </si>
  <si>
    <t>E450000032775</t>
  </si>
  <si>
    <t>E450000032776</t>
  </si>
  <si>
    <t>SERVICIO ENERGÍA ELÉCT. 1ERA. PLANTA SEDE CENTRAL CONSEJO NACIONAL DE DROGAS, PERÍODO   17/05/2025 - 16/06/2025</t>
  </si>
  <si>
    <t>SERVICIO ENERGÍA ELÉCT. REGIONAL (I) DEL OZAMA METROPOLITANA (SANTO DOMINGO ESTE) CONSEJO NACIONAL DE DROGAS, PERÍODO   17/05/2025 - 16/06/2025</t>
  </si>
  <si>
    <t>E450000033136</t>
  </si>
  <si>
    <t>E450000041442</t>
  </si>
  <si>
    <t>E450000041443</t>
  </si>
  <si>
    <t>E450000041444</t>
  </si>
  <si>
    <t>SERVICIO DE ENERGÍA ELÉCTRICA  CAINNACSP, PERIODO  14/05/2025 - 13/06/2025.</t>
  </si>
  <si>
    <t>SERVICIO DE ENERGÍA ELÉCTRICA  REGIONAL(II), VALDESIA (SAN CRISTOBAL)  CONTRATO NO. 7299052,  PERIODO  08/05/2025 - 07/06/2025</t>
  </si>
  <si>
    <t>SERVICIO DE ENERGÍA ELÉCTRICA  REGIONAL(VII), ENRIQUILLO, BARAHONA,  CONTRATO NO. 7038853,  PERIODO  02/05/2025 - 02/06/2025</t>
  </si>
  <si>
    <t xml:space="preserve">                                             </t>
  </si>
  <si>
    <t>B1500000235</t>
  </si>
  <si>
    <t>ALQUILER LOCAL REGIONAL (III) DEL CIBAO NORESTE, SAN FRANCISCO DE MACORIS, CORRESPONDIENTE AL MES DE JUNIO 2025.</t>
  </si>
  <si>
    <t>( monto  deudas por cargas fijas y gastos corrientes sin libramientos ni orden de pago generados por la suma de RD$1,148,927.18)</t>
  </si>
  <si>
    <t xml:space="preserve">COMPRA DE COMBUSTIBLE EN TICKETS (630) PARA FLOTILLA VEHICULOS TRANSPORTACION DEL CND CORRESP. AL  MES  (JUNIO/2025) </t>
  </si>
  <si>
    <t>Nota:    A  la  fecha  de  corte  de  esta  relación  de  cuentas por pagar  existen  órdenes  de  pagos   Libramientos  y  C heques   generadas  por un monto de   RD$512,188.83   las cuales  se   encuentran en</t>
  </si>
  <si>
    <t>diversas  etapas  del  proceso  y  que  deben  permanecer  en  esta relación hasta tanto concluya el pago,  es decir que el monto de las cuentas por pagar aun sin procesar ascienden  a  RD$1,458,298.95</t>
  </si>
  <si>
    <t>diversas  etapas  del  proceso  y  que  deben  permanecer  en  esta relación  hasta tanto concluya el pago,  es  decir  que el monto  de las cuentas  por  pagar aun sin procesar ascienden  a  RD$1,458,298.95</t>
  </si>
  <si>
    <t xml:space="preserve">Fecha: 10 Julio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</si>
</sst>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8"/>
      <color rgb="FFBC5E00"/>
      <name val="Arial Black"/>
      <family val="2"/>
    </font>
    <font>
      <b/>
      <sz val="7.5"/>
      <color rgb="FF1095B0"/>
      <name val="Arial Black"/>
      <family val="2"/>
    </font>
    <font>
      <b/>
      <sz val="8"/>
      <color theme="7" tint="-0.499984740745262"/>
      <name val="Arial Black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4" fontId="2" fillId="4" borderId="0" xfId="0" applyNumberFormat="1" applyFont="1" applyFill="1"/>
    <xf numFmtId="4" fontId="0" fillId="4" borderId="0" xfId="0" applyNumberFormat="1" applyFill="1"/>
    <xf numFmtId="0" fontId="13" fillId="4" borderId="0" xfId="0" applyFont="1" applyFill="1"/>
    <xf numFmtId="0" fontId="14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0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5" fillId="4" borderId="0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1" fillId="4" borderId="4" xfId="0" applyFont="1" applyFill="1" applyBorder="1" applyAlignment="1">
      <alignment vertical="center" wrapText="1"/>
    </xf>
    <xf numFmtId="0" fontId="27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29" fillId="4" borderId="0" xfId="1" applyFont="1" applyFill="1" applyAlignment="1">
      <alignment horizontal="left" vertical="center"/>
    </xf>
    <xf numFmtId="0" fontId="30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5" fillId="6" borderId="7" xfId="1" applyFont="1" applyFill="1" applyBorder="1" applyAlignment="1">
      <alignment vertical="center"/>
    </xf>
    <xf numFmtId="164" fontId="15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5" fillId="3" borderId="7" xfId="1" applyFont="1" applyFill="1" applyBorder="1" applyAlignment="1">
      <alignment vertical="center"/>
    </xf>
    <xf numFmtId="4" fontId="4" fillId="3" borderId="11" xfId="2" applyNumberFormat="1" applyFont="1" applyFill="1" applyBorder="1" applyAlignment="1">
      <alignment horizontal="right" vertical="center"/>
    </xf>
    <xf numFmtId="164" fontId="10" fillId="4" borderId="21" xfId="1" applyFont="1" applyFill="1" applyBorder="1" applyAlignment="1">
      <alignment horizontal="right" vertical="center"/>
    </xf>
    <xf numFmtId="0" fontId="33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165" fontId="7" fillId="4" borderId="15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5" fontId="8" fillId="4" borderId="27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37" fillId="4" borderId="0" xfId="0" applyFont="1" applyFill="1"/>
    <xf numFmtId="4" fontId="37" fillId="4" borderId="0" xfId="0" applyNumberFormat="1" applyFont="1" applyFill="1"/>
    <xf numFmtId="0" fontId="38" fillId="4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4" fontId="39" fillId="4" borderId="0" xfId="0" applyNumberFormat="1" applyFont="1" applyFill="1"/>
    <xf numFmtId="4" fontId="40" fillId="4" borderId="0" xfId="0" applyNumberFormat="1" applyFont="1" applyFill="1"/>
    <xf numFmtId="0" fontId="39" fillId="4" borderId="0" xfId="0" applyFont="1" applyFill="1"/>
    <xf numFmtId="0" fontId="41" fillId="0" borderId="0" xfId="0" applyFont="1"/>
    <xf numFmtId="0" fontId="40" fillId="4" borderId="0" xfId="0" applyFont="1" applyFill="1"/>
    <xf numFmtId="0" fontId="42" fillId="4" borderId="0" xfId="0" applyFont="1" applyFill="1"/>
    <xf numFmtId="0" fontId="43" fillId="4" borderId="0" xfId="0" applyFont="1" applyFill="1"/>
    <xf numFmtId="0" fontId="17" fillId="0" borderId="0" xfId="0" applyFont="1"/>
    <xf numFmtId="0" fontId="37" fillId="0" borderId="0" xfId="0" applyFont="1"/>
    <xf numFmtId="0" fontId="17" fillId="0" borderId="0" xfId="0" applyFont="1" applyAlignment="1">
      <alignment horizontal="left"/>
    </xf>
    <xf numFmtId="4" fontId="17" fillId="4" borderId="0" xfId="0" applyNumberFormat="1" applyFont="1" applyFill="1"/>
    <xf numFmtId="0" fontId="17" fillId="4" borderId="0" xfId="0" applyFont="1" applyFill="1"/>
    <xf numFmtId="0" fontId="44" fillId="0" borderId="0" xfId="0" applyFont="1"/>
    <xf numFmtId="0" fontId="45" fillId="4" borderId="0" xfId="0" applyFont="1" applyFill="1"/>
    <xf numFmtId="0" fontId="38" fillId="4" borderId="0" xfId="0" applyFont="1" applyFill="1"/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0000"/>
      <color rgb="FFD5B8EA"/>
      <color rgb="FF040492"/>
      <color rgb="FF3E2E00"/>
      <color rgb="FF261036"/>
      <color rgb="FF381850"/>
      <color rgb="FFB686DA"/>
      <color rgb="FF00A200"/>
      <color rgb="FF00EE00"/>
      <color rgb="FF004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42333</xdr:colOff>
      <xdr:row>0</xdr:row>
      <xdr:rowOff>103189</xdr:rowOff>
    </xdr:from>
    <xdr:to>
      <xdr:col>7</xdr:col>
      <xdr:colOff>6880</xdr:colOff>
      <xdr:row>4</xdr:row>
      <xdr:rowOff>84668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03189"/>
          <a:ext cx="1096963" cy="1177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232833</xdr:colOff>
      <xdr:row>0</xdr:row>
      <xdr:rowOff>190499</xdr:rowOff>
    </xdr:from>
    <xdr:to>
      <xdr:col>3</xdr:col>
      <xdr:colOff>1016000</xdr:colOff>
      <xdr:row>4</xdr:row>
      <xdr:rowOff>178723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190499"/>
          <a:ext cx="1460500" cy="1184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0</xdr:rowOff>
    </xdr:from>
    <xdr:to>
      <xdr:col>7</xdr:col>
      <xdr:colOff>485775</xdr:colOff>
      <xdr:row>46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0</xdr:rowOff>
    </xdr:from>
    <xdr:to>
      <xdr:col>9</xdr:col>
      <xdr:colOff>523875</xdr:colOff>
      <xdr:row>46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0</xdr:rowOff>
    </xdr:from>
    <xdr:to>
      <xdr:col>10</xdr:col>
      <xdr:colOff>495300</xdr:colOff>
      <xdr:row>46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7030A0"/>
  </sheetPr>
  <dimension ref="B1:I60"/>
  <sheetViews>
    <sheetView tabSelected="1" zoomScale="90" zoomScaleNormal="90" workbookViewId="0">
      <selection activeCell="E55" sqref="E55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28515625" customWidth="1"/>
    <col min="5" max="5" width="37.7109375" customWidth="1"/>
    <col min="6" max="6" width="63" customWidth="1"/>
    <col min="7" max="7" width="17" customWidth="1"/>
    <col min="8" max="8" width="12.5703125" customWidth="1"/>
  </cols>
  <sheetData>
    <row r="1" spans="2:8" ht="33" x14ac:dyDescent="0.6">
      <c r="B1" s="77"/>
      <c r="C1" s="77"/>
      <c r="D1" s="77"/>
      <c r="E1" s="77"/>
      <c r="F1" s="77"/>
      <c r="G1" s="77"/>
      <c r="H1" s="77"/>
    </row>
    <row r="2" spans="2:8" ht="23.25" customHeight="1" x14ac:dyDescent="0.35">
      <c r="B2" s="78" t="s">
        <v>0</v>
      </c>
      <c r="C2" s="78"/>
      <c r="D2" s="78"/>
      <c r="E2" s="78"/>
      <c r="F2" s="78"/>
      <c r="G2" s="78"/>
      <c r="H2" s="78"/>
    </row>
    <row r="3" spans="2:8" ht="20.25" customHeight="1" x14ac:dyDescent="0.25">
      <c r="B3" s="68" t="s">
        <v>19</v>
      </c>
      <c r="C3" s="68"/>
      <c r="D3" s="68"/>
      <c r="E3" s="68"/>
      <c r="F3" s="68"/>
      <c r="G3" s="68"/>
      <c r="H3" s="68"/>
    </row>
    <row r="4" spans="2:8" ht="17.25" customHeight="1" x14ac:dyDescent="0.25">
      <c r="B4" s="68" t="s">
        <v>13</v>
      </c>
      <c r="C4" s="68"/>
      <c r="D4" s="68"/>
      <c r="E4" s="68"/>
      <c r="F4" s="68"/>
      <c r="G4" s="68"/>
      <c r="H4" s="68"/>
    </row>
    <row r="5" spans="2:8" ht="17.25" customHeight="1" x14ac:dyDescent="0.25">
      <c r="B5" s="79" t="s">
        <v>35</v>
      </c>
      <c r="C5" s="79"/>
      <c r="D5" s="79"/>
      <c r="E5" s="79"/>
      <c r="F5" s="79"/>
      <c r="G5" s="79"/>
      <c r="H5" s="79"/>
    </row>
    <row r="6" spans="2:8" ht="17.25" customHeight="1" x14ac:dyDescent="0.25">
      <c r="B6" s="67" t="s">
        <v>36</v>
      </c>
      <c r="C6" s="67"/>
      <c r="D6" s="67"/>
      <c r="E6" s="67"/>
      <c r="F6" s="67"/>
      <c r="G6" s="67"/>
      <c r="H6" s="67"/>
    </row>
    <row r="7" spans="2:8" ht="7.5" customHeight="1" x14ac:dyDescent="0.25">
      <c r="B7" s="28"/>
      <c r="C7" s="28"/>
      <c r="D7" s="28"/>
      <c r="E7" s="28"/>
      <c r="F7" s="28"/>
      <c r="G7" s="28"/>
      <c r="H7" s="28"/>
    </row>
    <row r="8" spans="2:8" ht="17.25" customHeight="1" x14ac:dyDescent="0.25">
      <c r="B8" s="68" t="s">
        <v>34</v>
      </c>
      <c r="C8" s="68"/>
      <c r="D8" s="68"/>
      <c r="E8" s="68"/>
      <c r="F8" s="68"/>
      <c r="G8" s="68"/>
      <c r="H8" s="68"/>
    </row>
    <row r="9" spans="2:8" ht="15" customHeight="1" x14ac:dyDescent="0.25">
      <c r="B9" s="68" t="s">
        <v>75</v>
      </c>
      <c r="C9" s="68"/>
      <c r="D9" s="68"/>
      <c r="E9" s="68"/>
      <c r="F9" s="68"/>
      <c r="G9" s="68"/>
      <c r="H9" s="68"/>
    </row>
    <row r="10" spans="2:8" ht="14.25" customHeight="1" thickBot="1" x14ac:dyDescent="0.3">
      <c r="C10" s="27"/>
      <c r="D10" s="27"/>
      <c r="E10" s="27"/>
      <c r="F10" s="27"/>
      <c r="G10" s="27"/>
      <c r="H10" s="27"/>
    </row>
    <row r="11" spans="2:8" x14ac:dyDescent="0.25">
      <c r="B11" s="69" t="s">
        <v>26</v>
      </c>
      <c r="C11" s="71" t="s">
        <v>1</v>
      </c>
      <c r="D11" s="71" t="s">
        <v>2</v>
      </c>
      <c r="E11" s="71" t="s">
        <v>3</v>
      </c>
      <c r="F11" s="71" t="s">
        <v>4</v>
      </c>
      <c r="G11" s="73" t="s">
        <v>27</v>
      </c>
      <c r="H11" s="75" t="s">
        <v>5</v>
      </c>
    </row>
    <row r="12" spans="2:8" ht="22.5" customHeight="1" thickBot="1" x14ac:dyDescent="0.3">
      <c r="B12" s="70"/>
      <c r="C12" s="72"/>
      <c r="D12" s="72"/>
      <c r="E12" s="72"/>
      <c r="F12" s="72"/>
      <c r="G12" s="74"/>
      <c r="H12" s="76"/>
    </row>
    <row r="13" spans="2:8" ht="40.5" customHeight="1" x14ac:dyDescent="0.25">
      <c r="B13" s="36" t="s">
        <v>38</v>
      </c>
      <c r="C13" s="37" t="s">
        <v>38</v>
      </c>
      <c r="D13" s="18" t="s">
        <v>22</v>
      </c>
      <c r="E13" s="18" t="s">
        <v>23</v>
      </c>
      <c r="F13" s="32" t="s">
        <v>40</v>
      </c>
      <c r="G13" s="15" t="s">
        <v>24</v>
      </c>
      <c r="H13" s="25">
        <f>810265.65+53839.95-216776.99-53841.65+53839.95+53839.95-216818.84+53807.48+53807.48+53807.48+481.55-547210.25</f>
        <v>99041.759999999893</v>
      </c>
    </row>
    <row r="14" spans="2:8" ht="30.75" customHeight="1" x14ac:dyDescent="0.25">
      <c r="B14" s="30">
        <v>44356</v>
      </c>
      <c r="C14" s="17">
        <v>44306</v>
      </c>
      <c r="D14" s="22" t="s">
        <v>37</v>
      </c>
      <c r="E14" s="19" t="s">
        <v>20</v>
      </c>
      <c r="F14" s="14" t="s">
        <v>21</v>
      </c>
      <c r="G14" s="15" t="s">
        <v>14</v>
      </c>
      <c r="H14" s="25">
        <v>79041.81</v>
      </c>
    </row>
    <row r="15" spans="2:8" ht="67.5" customHeight="1" x14ac:dyDescent="0.25">
      <c r="B15" s="100">
        <v>45832</v>
      </c>
      <c r="C15" s="17">
        <v>45807</v>
      </c>
      <c r="D15" s="22" t="s">
        <v>89</v>
      </c>
      <c r="E15" s="19" t="s">
        <v>90</v>
      </c>
      <c r="F15" s="19" t="s">
        <v>91</v>
      </c>
      <c r="G15" s="15" t="s">
        <v>92</v>
      </c>
      <c r="H15" s="25">
        <v>16000</v>
      </c>
    </row>
    <row r="16" spans="2:8" ht="33.75" customHeight="1" x14ac:dyDescent="0.25">
      <c r="B16" s="30">
        <v>45783</v>
      </c>
      <c r="C16" s="17">
        <v>45774</v>
      </c>
      <c r="D16" s="22" t="s">
        <v>71</v>
      </c>
      <c r="E16" s="47" t="s">
        <v>16</v>
      </c>
      <c r="F16" s="33" t="s">
        <v>72</v>
      </c>
      <c r="G16" s="15" t="s">
        <v>17</v>
      </c>
      <c r="H16" s="25">
        <v>17331.740000000002</v>
      </c>
    </row>
    <row r="17" spans="2:8" ht="35.25" customHeight="1" x14ac:dyDescent="0.25">
      <c r="B17" s="30">
        <v>45811</v>
      </c>
      <c r="C17" s="17">
        <v>45804</v>
      </c>
      <c r="D17" s="22" t="s">
        <v>74</v>
      </c>
      <c r="E17" s="47" t="s">
        <v>16</v>
      </c>
      <c r="F17" s="33" t="s">
        <v>73</v>
      </c>
      <c r="G17" s="15" t="s">
        <v>17</v>
      </c>
      <c r="H17" s="25">
        <v>17322.5</v>
      </c>
    </row>
    <row r="18" spans="2:8" ht="57" customHeight="1" x14ac:dyDescent="0.25">
      <c r="B18" s="100">
        <v>45826</v>
      </c>
      <c r="C18" s="35">
        <v>45783</v>
      </c>
      <c r="D18" s="22" t="s">
        <v>96</v>
      </c>
      <c r="E18" s="47" t="s">
        <v>95</v>
      </c>
      <c r="F18" s="33" t="s">
        <v>97</v>
      </c>
      <c r="G18" s="15" t="s">
        <v>98</v>
      </c>
      <c r="H18" s="25">
        <v>2792</v>
      </c>
    </row>
    <row r="19" spans="2:8" ht="54" customHeight="1" x14ac:dyDescent="0.25">
      <c r="B19" s="30">
        <v>45821</v>
      </c>
      <c r="C19" s="17">
        <v>45814</v>
      </c>
      <c r="D19" s="22" t="s">
        <v>99</v>
      </c>
      <c r="E19" s="47" t="s">
        <v>95</v>
      </c>
      <c r="F19" s="33" t="s">
        <v>100</v>
      </c>
      <c r="G19" s="15" t="s">
        <v>98</v>
      </c>
      <c r="H19" s="25">
        <v>2792</v>
      </c>
    </row>
    <row r="20" spans="2:8" ht="35.25" customHeight="1" x14ac:dyDescent="0.25">
      <c r="B20" s="30">
        <v>45832</v>
      </c>
      <c r="C20" s="17">
        <v>45813</v>
      </c>
      <c r="D20" s="22" t="s">
        <v>94</v>
      </c>
      <c r="E20" s="47" t="s">
        <v>41</v>
      </c>
      <c r="F20" s="33" t="s">
        <v>93</v>
      </c>
      <c r="G20" s="15" t="s">
        <v>15</v>
      </c>
      <c r="H20" s="25">
        <v>21000</v>
      </c>
    </row>
    <row r="21" spans="2:8" ht="36.75" customHeight="1" x14ac:dyDescent="0.25">
      <c r="B21" s="30">
        <v>45747</v>
      </c>
      <c r="C21" s="17">
        <v>45742</v>
      </c>
      <c r="D21" s="22" t="s">
        <v>57</v>
      </c>
      <c r="E21" s="47" t="s">
        <v>58</v>
      </c>
      <c r="F21" s="33" t="s">
        <v>59</v>
      </c>
      <c r="G21" s="15" t="s">
        <v>44</v>
      </c>
      <c r="H21" s="25">
        <v>23010</v>
      </c>
    </row>
    <row r="22" spans="2:8" ht="58.5" customHeight="1" x14ac:dyDescent="0.25">
      <c r="B22" s="30">
        <v>45756</v>
      </c>
      <c r="C22" s="17">
        <v>45754</v>
      </c>
      <c r="D22" s="22" t="s">
        <v>70</v>
      </c>
      <c r="E22" s="47" t="s">
        <v>58</v>
      </c>
      <c r="F22" s="33" t="s">
        <v>69</v>
      </c>
      <c r="G22" s="15" t="s">
        <v>44</v>
      </c>
      <c r="H22" s="25">
        <v>46020</v>
      </c>
    </row>
    <row r="23" spans="2:8" ht="69" customHeight="1" x14ac:dyDescent="0.25">
      <c r="B23" s="30">
        <v>45838</v>
      </c>
      <c r="C23" s="17">
        <v>45835</v>
      </c>
      <c r="D23" s="22" t="s">
        <v>77</v>
      </c>
      <c r="E23" s="47" t="s">
        <v>58</v>
      </c>
      <c r="F23" s="33" t="s">
        <v>76</v>
      </c>
      <c r="G23" s="15" t="s">
        <v>44</v>
      </c>
      <c r="H23" s="25">
        <v>61950</v>
      </c>
    </row>
    <row r="24" spans="2:8" ht="70.5" customHeight="1" x14ac:dyDescent="0.25">
      <c r="B24" s="30">
        <v>45838</v>
      </c>
      <c r="C24" s="17">
        <v>45835</v>
      </c>
      <c r="D24" s="22" t="s">
        <v>78</v>
      </c>
      <c r="E24" s="47" t="s">
        <v>58</v>
      </c>
      <c r="F24" s="33" t="s">
        <v>79</v>
      </c>
      <c r="G24" s="15" t="s">
        <v>44</v>
      </c>
      <c r="H24" s="25">
        <v>22420</v>
      </c>
    </row>
    <row r="25" spans="2:8" ht="42.75" customHeight="1" x14ac:dyDescent="0.25">
      <c r="B25" s="30">
        <v>45616</v>
      </c>
      <c r="C25" s="17">
        <v>45583</v>
      </c>
      <c r="D25" s="22" t="s">
        <v>46</v>
      </c>
      <c r="E25" s="18" t="s">
        <v>43</v>
      </c>
      <c r="F25" s="33" t="s">
        <v>45</v>
      </c>
      <c r="G25" s="15" t="s">
        <v>39</v>
      </c>
      <c r="H25" s="25">
        <v>40898.199999999997</v>
      </c>
    </row>
    <row r="26" spans="2:8" ht="36" customHeight="1" x14ac:dyDescent="0.25">
      <c r="B26" s="30">
        <v>45834</v>
      </c>
      <c r="C26" s="17">
        <v>45794</v>
      </c>
      <c r="D26" s="22" t="s">
        <v>83</v>
      </c>
      <c r="E26" s="18" t="s">
        <v>43</v>
      </c>
      <c r="F26" s="33" t="s">
        <v>84</v>
      </c>
      <c r="G26" s="15" t="s">
        <v>39</v>
      </c>
      <c r="H26" s="25">
        <v>142901.78</v>
      </c>
    </row>
    <row r="27" spans="2:8" ht="39" customHeight="1" x14ac:dyDescent="0.25">
      <c r="B27" s="30">
        <v>45834</v>
      </c>
      <c r="C27" s="17">
        <v>45794</v>
      </c>
      <c r="D27" s="22" t="s">
        <v>85</v>
      </c>
      <c r="E27" s="18" t="s">
        <v>43</v>
      </c>
      <c r="F27" s="33" t="s">
        <v>86</v>
      </c>
      <c r="G27" s="15" t="s">
        <v>39</v>
      </c>
      <c r="H27" s="25">
        <v>1771.86</v>
      </c>
    </row>
    <row r="28" spans="2:8" ht="36" customHeight="1" x14ac:dyDescent="0.25">
      <c r="B28" s="30">
        <v>45834</v>
      </c>
      <c r="C28" s="17">
        <v>45796</v>
      </c>
      <c r="D28" s="22" t="s">
        <v>87</v>
      </c>
      <c r="E28" s="18" t="s">
        <v>43</v>
      </c>
      <c r="F28" s="33" t="s">
        <v>88</v>
      </c>
      <c r="G28" s="15" t="s">
        <v>39</v>
      </c>
      <c r="H28" s="25">
        <v>142569.19</v>
      </c>
    </row>
    <row r="29" spans="2:8" ht="36" customHeight="1" x14ac:dyDescent="0.25">
      <c r="B29" s="30">
        <v>45840</v>
      </c>
      <c r="C29" s="17">
        <v>45824</v>
      </c>
      <c r="D29" s="22" t="s">
        <v>104</v>
      </c>
      <c r="E29" s="18" t="s">
        <v>43</v>
      </c>
      <c r="F29" s="33" t="s">
        <v>103</v>
      </c>
      <c r="G29" s="15" t="s">
        <v>39</v>
      </c>
      <c r="H29" s="25">
        <v>147614.48000000001</v>
      </c>
    </row>
    <row r="30" spans="2:8" ht="36" customHeight="1" x14ac:dyDescent="0.25">
      <c r="B30" s="30">
        <v>45840</v>
      </c>
      <c r="C30" s="17">
        <v>45824</v>
      </c>
      <c r="D30" s="22" t="s">
        <v>105</v>
      </c>
      <c r="E30" s="18" t="s">
        <v>43</v>
      </c>
      <c r="F30" s="33" t="s">
        <v>106</v>
      </c>
      <c r="G30" s="15" t="s">
        <v>39</v>
      </c>
      <c r="H30" s="25">
        <v>142009.53</v>
      </c>
    </row>
    <row r="31" spans="2:8" ht="42.75" customHeight="1" x14ac:dyDescent="0.25">
      <c r="B31" s="30">
        <v>45840</v>
      </c>
      <c r="C31" s="17">
        <v>45824</v>
      </c>
      <c r="D31" s="22" t="s">
        <v>108</v>
      </c>
      <c r="E31" s="18" t="s">
        <v>43</v>
      </c>
      <c r="F31" s="33" t="s">
        <v>107</v>
      </c>
      <c r="G31" s="15" t="s">
        <v>39</v>
      </c>
      <c r="H31" s="25">
        <v>3011.95</v>
      </c>
    </row>
    <row r="32" spans="2:8" ht="35.1" customHeight="1" x14ac:dyDescent="0.25">
      <c r="B32" s="30">
        <v>45840</v>
      </c>
      <c r="C32" s="17">
        <v>45838</v>
      </c>
      <c r="D32" s="22" t="s">
        <v>109</v>
      </c>
      <c r="E32" s="18" t="s">
        <v>47</v>
      </c>
      <c r="F32" s="33" t="s">
        <v>112</v>
      </c>
      <c r="G32" s="15" t="s">
        <v>39</v>
      </c>
      <c r="H32" s="25">
        <v>37788.57</v>
      </c>
    </row>
    <row r="33" spans="2:8" ht="35.1" customHeight="1" x14ac:dyDescent="0.25">
      <c r="B33" s="30">
        <v>45840</v>
      </c>
      <c r="C33" s="17">
        <v>45838</v>
      </c>
      <c r="D33" s="22" t="s">
        <v>110</v>
      </c>
      <c r="E33" s="18" t="s">
        <v>47</v>
      </c>
      <c r="F33" s="33" t="s">
        <v>113</v>
      </c>
      <c r="G33" s="15" t="s">
        <v>39</v>
      </c>
      <c r="H33" s="25">
        <v>913.38</v>
      </c>
    </row>
    <row r="34" spans="2:8" ht="35.1" customHeight="1" x14ac:dyDescent="0.25">
      <c r="B34" s="30">
        <v>45840</v>
      </c>
      <c r="C34" s="17">
        <v>45838</v>
      </c>
      <c r="D34" s="22" t="s">
        <v>111</v>
      </c>
      <c r="E34" s="18" t="s">
        <v>47</v>
      </c>
      <c r="F34" s="33" t="s">
        <v>114</v>
      </c>
      <c r="G34" s="15" t="s">
        <v>39</v>
      </c>
      <c r="H34" s="25">
        <v>2935.03</v>
      </c>
    </row>
    <row r="35" spans="2:8" ht="35.25" customHeight="1" x14ac:dyDescent="0.25">
      <c r="B35" s="30">
        <v>45734</v>
      </c>
      <c r="C35" s="17">
        <v>45722</v>
      </c>
      <c r="D35" s="22" t="s">
        <v>54</v>
      </c>
      <c r="E35" s="18" t="s">
        <v>55</v>
      </c>
      <c r="F35" s="33" t="s">
        <v>64</v>
      </c>
      <c r="G35" s="15" t="s">
        <v>48</v>
      </c>
      <c r="H35" s="25">
        <v>50000</v>
      </c>
    </row>
    <row r="36" spans="2:8" ht="35.25" customHeight="1" x14ac:dyDescent="0.25">
      <c r="B36" s="30">
        <v>45748</v>
      </c>
      <c r="C36" s="17">
        <v>45734</v>
      </c>
      <c r="D36" s="22" t="s">
        <v>66</v>
      </c>
      <c r="E36" s="18" t="s">
        <v>55</v>
      </c>
      <c r="F36" s="33" t="s">
        <v>64</v>
      </c>
      <c r="G36" s="15" t="s">
        <v>48</v>
      </c>
      <c r="H36" s="25">
        <v>50000</v>
      </c>
    </row>
    <row r="37" spans="2:8" ht="31.5" customHeight="1" x14ac:dyDescent="0.25">
      <c r="B37" s="30">
        <v>45748</v>
      </c>
      <c r="C37" s="17">
        <v>45744</v>
      </c>
      <c r="D37" s="22" t="s">
        <v>67</v>
      </c>
      <c r="E37" s="18" t="s">
        <v>55</v>
      </c>
      <c r="F37" s="33" t="s">
        <v>64</v>
      </c>
      <c r="G37" s="15" t="s">
        <v>48</v>
      </c>
      <c r="H37" s="25">
        <v>50000</v>
      </c>
    </row>
    <row r="38" spans="2:8" ht="38.25" customHeight="1" x14ac:dyDescent="0.25">
      <c r="B38" s="30">
        <v>45757</v>
      </c>
      <c r="C38" s="17">
        <v>45754</v>
      </c>
      <c r="D38" s="22" t="s">
        <v>68</v>
      </c>
      <c r="E38" s="18" t="s">
        <v>55</v>
      </c>
      <c r="F38" s="33" t="s">
        <v>64</v>
      </c>
      <c r="G38" s="15" t="s">
        <v>48</v>
      </c>
      <c r="H38" s="25">
        <v>100000</v>
      </c>
    </row>
    <row r="39" spans="2:8" ht="42.75" customHeight="1" x14ac:dyDescent="0.25">
      <c r="B39" s="30">
        <v>45826</v>
      </c>
      <c r="C39" s="17">
        <v>45813</v>
      </c>
      <c r="D39" s="22" t="s">
        <v>101</v>
      </c>
      <c r="E39" s="18" t="s">
        <v>55</v>
      </c>
      <c r="F39" s="101" t="s">
        <v>119</v>
      </c>
      <c r="G39" s="15" t="s">
        <v>48</v>
      </c>
      <c r="H39" s="25">
        <v>460000</v>
      </c>
    </row>
    <row r="40" spans="2:8" ht="36" customHeight="1" x14ac:dyDescent="0.25">
      <c r="B40" s="30">
        <v>45747</v>
      </c>
      <c r="C40" s="17">
        <v>45744</v>
      </c>
      <c r="D40" s="22" t="s">
        <v>60</v>
      </c>
      <c r="E40" s="18" t="s">
        <v>61</v>
      </c>
      <c r="F40" s="33" t="s">
        <v>62</v>
      </c>
      <c r="G40" s="15" t="s">
        <v>63</v>
      </c>
      <c r="H40" s="25">
        <v>7552</v>
      </c>
    </row>
    <row r="41" spans="2:8" ht="47.25" customHeight="1" x14ac:dyDescent="0.25">
      <c r="B41" s="30">
        <v>45834</v>
      </c>
      <c r="C41" s="17">
        <v>45809</v>
      </c>
      <c r="D41" s="22" t="s">
        <v>80</v>
      </c>
      <c r="E41" s="18" t="s">
        <v>81</v>
      </c>
      <c r="F41" s="33" t="s">
        <v>82</v>
      </c>
      <c r="G41" s="15" t="s">
        <v>18</v>
      </c>
      <c r="H41" s="25">
        <v>11800</v>
      </c>
    </row>
    <row r="42" spans="2:8" ht="38.25" customHeight="1" x14ac:dyDescent="0.25">
      <c r="B42" s="30">
        <v>45841</v>
      </c>
      <c r="C42" s="17">
        <v>45810</v>
      </c>
      <c r="D42" s="22" t="s">
        <v>116</v>
      </c>
      <c r="E42" s="18" t="s">
        <v>53</v>
      </c>
      <c r="F42" s="33" t="s">
        <v>117</v>
      </c>
      <c r="G42" s="15" t="s">
        <v>15</v>
      </c>
      <c r="H42" s="25">
        <v>30000</v>
      </c>
    </row>
    <row r="43" spans="2:8" ht="57" customHeight="1" x14ac:dyDescent="0.25">
      <c r="B43" s="30">
        <v>45698</v>
      </c>
      <c r="C43" s="17">
        <v>45566</v>
      </c>
      <c r="D43" s="22" t="s">
        <v>49</v>
      </c>
      <c r="E43" s="102" t="s">
        <v>50</v>
      </c>
      <c r="F43" s="19" t="s">
        <v>51</v>
      </c>
      <c r="G43" s="15" t="s">
        <v>15</v>
      </c>
      <c r="H43" s="25">
        <v>140000</v>
      </c>
    </row>
    <row r="44" spans="2:8" ht="21" customHeight="1" thickBot="1" x14ac:dyDescent="0.3">
      <c r="B44" s="9"/>
      <c r="C44" s="11"/>
      <c r="D44" s="10"/>
      <c r="E44" s="11"/>
      <c r="F44" s="11"/>
      <c r="G44" s="11"/>
      <c r="H44" s="57">
        <f>SUM(H13:H43)</f>
        <v>1970487.7799999998</v>
      </c>
    </row>
    <row r="45" spans="2:8" x14ac:dyDescent="0.25">
      <c r="H45" s="2" t="s">
        <v>115</v>
      </c>
    </row>
    <row r="46" spans="2:8" x14ac:dyDescent="0.25">
      <c r="H46" s="2"/>
    </row>
    <row r="47" spans="2:8" ht="15" customHeight="1" x14ac:dyDescent="0.25">
      <c r="B47" s="24" t="s">
        <v>120</v>
      </c>
      <c r="C47" s="1"/>
      <c r="D47" s="1"/>
      <c r="E47" s="1"/>
      <c r="F47" s="1"/>
      <c r="G47" s="66"/>
      <c r="H47" s="2"/>
    </row>
    <row r="48" spans="2:8" ht="15" customHeight="1" x14ac:dyDescent="0.5">
      <c r="B48" s="24" t="s">
        <v>121</v>
      </c>
      <c r="C48" s="1"/>
      <c r="D48" s="1"/>
      <c r="E48" s="1"/>
      <c r="F48" s="4"/>
      <c r="G48" s="66"/>
      <c r="H48" s="13"/>
    </row>
    <row r="49" spans="2:9" ht="15" customHeight="1" x14ac:dyDescent="0.25">
      <c r="B49" s="24" t="s">
        <v>118</v>
      </c>
      <c r="C49" s="1"/>
      <c r="D49" s="1"/>
      <c r="E49" s="1"/>
      <c r="F49" s="1"/>
      <c r="G49" s="1"/>
      <c r="H49" s="2"/>
    </row>
    <row r="50" spans="2:9" x14ac:dyDescent="0.25">
      <c r="C50" s="24"/>
      <c r="D50" s="1"/>
      <c r="E50" s="1"/>
      <c r="F50" s="1"/>
      <c r="G50" s="1"/>
      <c r="H50" s="2"/>
    </row>
    <row r="51" spans="2:9" x14ac:dyDescent="0.25">
      <c r="H51" s="2"/>
    </row>
    <row r="52" spans="2:9" ht="15.75" x14ac:dyDescent="0.25">
      <c r="B52" s="116" t="s">
        <v>6</v>
      </c>
      <c r="C52" s="116"/>
      <c r="D52" s="117"/>
      <c r="E52" s="116" t="s">
        <v>7</v>
      </c>
      <c r="F52" s="118" t="s">
        <v>8</v>
      </c>
      <c r="G52" s="116" t="s">
        <v>9</v>
      </c>
      <c r="H52" s="119"/>
      <c r="I52" s="117"/>
    </row>
    <row r="53" spans="2:9" ht="15.75" x14ac:dyDescent="0.25">
      <c r="B53" s="116"/>
      <c r="C53" s="116"/>
      <c r="D53" s="117"/>
      <c r="E53" s="116"/>
      <c r="F53" s="118"/>
      <c r="G53" s="116"/>
      <c r="H53" s="119"/>
      <c r="I53" s="117"/>
    </row>
    <row r="54" spans="2:9" ht="15.75" x14ac:dyDescent="0.25">
      <c r="B54" s="116"/>
      <c r="C54" s="116"/>
      <c r="D54" s="117"/>
      <c r="E54" s="116"/>
      <c r="F54" s="118"/>
      <c r="G54" s="116"/>
      <c r="H54" s="119"/>
      <c r="I54" s="117"/>
    </row>
    <row r="55" spans="2:9" ht="15.75" x14ac:dyDescent="0.25">
      <c r="B55" s="117"/>
      <c r="C55" s="117"/>
      <c r="D55" s="117"/>
      <c r="E55" s="117"/>
      <c r="F55" s="117"/>
      <c r="G55" s="117"/>
      <c r="H55" s="104"/>
      <c r="I55" s="117"/>
    </row>
    <row r="56" spans="2:9" ht="15.75" x14ac:dyDescent="0.25">
      <c r="B56" s="116" t="s">
        <v>42</v>
      </c>
      <c r="C56" s="116"/>
      <c r="D56" s="117"/>
      <c r="E56" s="116"/>
      <c r="F56" s="116" t="s">
        <v>10</v>
      </c>
      <c r="G56" s="116" t="s">
        <v>52</v>
      </c>
      <c r="H56" s="120"/>
      <c r="I56" s="117"/>
    </row>
    <row r="57" spans="2:9" ht="15.75" x14ac:dyDescent="0.25">
      <c r="B57" s="117" t="s">
        <v>25</v>
      </c>
      <c r="C57" s="121"/>
      <c r="D57" s="117"/>
      <c r="E57" s="117"/>
      <c r="F57" s="117" t="s">
        <v>11</v>
      </c>
      <c r="G57" s="117" t="s">
        <v>12</v>
      </c>
      <c r="H57" s="103"/>
      <c r="I57" s="117"/>
    </row>
    <row r="58" spans="2:9" ht="16.5" customHeight="1" x14ac:dyDescent="0.25">
      <c r="B58" s="122" t="s">
        <v>123</v>
      </c>
      <c r="C58" s="123"/>
      <c r="D58" s="117"/>
      <c r="E58" s="103"/>
      <c r="F58" s="122" t="s">
        <v>123</v>
      </c>
      <c r="G58" s="122" t="s">
        <v>123</v>
      </c>
      <c r="H58" s="103"/>
      <c r="I58" s="117"/>
    </row>
    <row r="59" spans="2:9" ht="15.75" x14ac:dyDescent="0.25">
      <c r="B59" s="117"/>
      <c r="C59" s="122"/>
      <c r="D59" s="123"/>
      <c r="E59" s="117"/>
      <c r="F59" s="117"/>
      <c r="G59" s="117"/>
      <c r="H59" s="103"/>
      <c r="I59" s="117"/>
    </row>
    <row r="60" spans="2:9" ht="18.75" x14ac:dyDescent="0.25">
      <c r="C60" s="27"/>
      <c r="D60" s="27"/>
      <c r="E60" s="27"/>
      <c r="F60" s="27"/>
      <c r="G60" s="27"/>
      <c r="H60" s="27"/>
    </row>
  </sheetData>
  <mergeCells count="16">
    <mergeCell ref="B1:H1"/>
    <mergeCell ref="B2:H2"/>
    <mergeCell ref="B3:H3"/>
    <mergeCell ref="B4:H4"/>
    <mergeCell ref="B5:H5"/>
    <mergeCell ref="G47:G48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40492"/>
  </sheetPr>
  <dimension ref="A1:N62"/>
  <sheetViews>
    <sheetView zoomScale="75" zoomScaleNormal="75" workbookViewId="0">
      <selection activeCell="B8" sqref="B8:K8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7.42578125" customWidth="1"/>
    <col min="9" max="9" width="12.140625" customWidth="1"/>
    <col min="10" max="10" width="17.28515625" customWidth="1"/>
    <col min="11" max="11" width="17.7109375" customWidth="1"/>
    <col min="12" max="12" width="16.5703125" customWidth="1"/>
  </cols>
  <sheetData>
    <row r="1" spans="1:14" ht="33" x14ac:dyDescent="0.6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ht="23.25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</row>
    <row r="3" spans="1:14" ht="15.75" x14ac:dyDescent="0.25">
      <c r="B3" s="68" t="s">
        <v>19</v>
      </c>
      <c r="C3" s="68"/>
      <c r="D3" s="68"/>
      <c r="E3" s="68"/>
      <c r="F3" s="68"/>
      <c r="G3" s="68"/>
      <c r="H3" s="68"/>
      <c r="I3" s="68"/>
      <c r="J3" s="68"/>
      <c r="K3" s="68"/>
    </row>
    <row r="4" spans="1:14" ht="15.75" x14ac:dyDescent="0.25">
      <c r="B4" s="68" t="s">
        <v>13</v>
      </c>
      <c r="C4" s="68"/>
      <c r="D4" s="68"/>
      <c r="E4" s="68"/>
      <c r="F4" s="68"/>
      <c r="G4" s="68"/>
      <c r="H4" s="68"/>
      <c r="I4" s="68"/>
      <c r="J4" s="68"/>
      <c r="K4" s="68"/>
    </row>
    <row r="5" spans="1:14" ht="15.75" x14ac:dyDescent="0.25">
      <c r="B5" s="79" t="s">
        <v>35</v>
      </c>
      <c r="C5" s="79"/>
      <c r="D5" s="79"/>
      <c r="E5" s="79"/>
      <c r="F5" s="79"/>
      <c r="G5" s="79"/>
      <c r="H5" s="79"/>
      <c r="I5" s="79"/>
      <c r="J5" s="79"/>
      <c r="K5" s="79"/>
    </row>
    <row r="6" spans="1:14" ht="15.75" x14ac:dyDescent="0.25">
      <c r="B6" s="67" t="s">
        <v>36</v>
      </c>
      <c r="C6" s="67"/>
      <c r="D6" s="67"/>
      <c r="E6" s="67"/>
      <c r="F6" s="67"/>
      <c r="G6" s="67"/>
      <c r="H6" s="67"/>
      <c r="I6" s="67"/>
      <c r="J6" s="67"/>
      <c r="K6" s="67"/>
    </row>
    <row r="7" spans="1:14" ht="15.75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4" ht="15.75" x14ac:dyDescent="0.25">
      <c r="B8" s="68" t="s">
        <v>34</v>
      </c>
      <c r="C8" s="68"/>
      <c r="D8" s="68"/>
      <c r="E8" s="68"/>
      <c r="F8" s="68"/>
      <c r="G8" s="68"/>
      <c r="H8" s="68"/>
      <c r="I8" s="68"/>
      <c r="J8" s="68"/>
      <c r="K8" s="68"/>
    </row>
    <row r="9" spans="1:14" ht="15.75" x14ac:dyDescent="0.25">
      <c r="A9" s="1"/>
      <c r="B9" s="68" t="s">
        <v>28</v>
      </c>
      <c r="C9" s="68"/>
      <c r="D9" s="68"/>
      <c r="E9" s="68"/>
      <c r="F9" s="68"/>
      <c r="G9" s="68"/>
      <c r="H9" s="68"/>
      <c r="I9" s="68"/>
      <c r="J9" s="68"/>
      <c r="K9" s="68"/>
    </row>
    <row r="10" spans="1:14" ht="15.75" x14ac:dyDescent="0.25">
      <c r="B10" s="68" t="s">
        <v>75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4" ht="19.5" thickBot="1" x14ac:dyDescent="0.3">
      <c r="C11" s="81"/>
      <c r="D11" s="81"/>
      <c r="E11" s="81"/>
      <c r="F11" s="81"/>
      <c r="G11" s="81"/>
      <c r="H11" s="81"/>
      <c r="I11" s="29"/>
      <c r="J11" s="29"/>
      <c r="K11" s="29"/>
    </row>
    <row r="12" spans="1:14" x14ac:dyDescent="0.25">
      <c r="B12" s="82" t="s">
        <v>26</v>
      </c>
      <c r="C12" s="84" t="s">
        <v>1</v>
      </c>
      <c r="D12" s="86" t="s">
        <v>2</v>
      </c>
      <c r="E12" s="88" t="s">
        <v>3</v>
      </c>
      <c r="F12" s="88" t="s">
        <v>4</v>
      </c>
      <c r="G12" s="98" t="s">
        <v>27</v>
      </c>
      <c r="H12" s="90" t="s">
        <v>5</v>
      </c>
      <c r="I12" s="92" t="s">
        <v>29</v>
      </c>
      <c r="J12" s="94" t="s">
        <v>30</v>
      </c>
      <c r="K12" s="96" t="s">
        <v>31</v>
      </c>
      <c r="L12" s="7"/>
      <c r="M12" s="1"/>
      <c r="N12" s="1"/>
    </row>
    <row r="13" spans="1:14" ht="25.5" customHeight="1" thickBot="1" x14ac:dyDescent="0.3">
      <c r="B13" s="83"/>
      <c r="C13" s="85"/>
      <c r="D13" s="87"/>
      <c r="E13" s="89"/>
      <c r="F13" s="89"/>
      <c r="G13" s="99"/>
      <c r="H13" s="91"/>
      <c r="I13" s="93"/>
      <c r="J13" s="95"/>
      <c r="K13" s="97"/>
      <c r="L13" s="8"/>
      <c r="M13" s="1"/>
      <c r="N13" s="20"/>
    </row>
    <row r="14" spans="1:14" ht="34.5" customHeight="1" x14ac:dyDescent="0.25">
      <c r="A14" s="16"/>
      <c r="B14" s="36" t="s">
        <v>38</v>
      </c>
      <c r="C14" s="37" t="s">
        <v>38</v>
      </c>
      <c r="D14" s="45" t="s">
        <v>22</v>
      </c>
      <c r="E14" s="18" t="s">
        <v>23</v>
      </c>
      <c r="F14" s="32" t="s">
        <v>40</v>
      </c>
      <c r="G14" s="15" t="s">
        <v>24</v>
      </c>
      <c r="H14" s="21">
        <f>810265.65+53839.95-216776.99-53841.65+53839.95+53839.95-216818.84+53807.48+53807.48+53807.48+481.55-547210.25</f>
        <v>99041.759999999893</v>
      </c>
      <c r="I14" s="44">
        <v>44407</v>
      </c>
      <c r="J14" s="21">
        <v>0</v>
      </c>
      <c r="K14" s="25">
        <v>99041.76</v>
      </c>
      <c r="L14" s="34"/>
      <c r="M14" s="43"/>
      <c r="N14" s="23"/>
    </row>
    <row r="15" spans="1:14" ht="27.75" customHeight="1" x14ac:dyDescent="0.25">
      <c r="A15" s="16"/>
      <c r="B15" s="30">
        <v>44356</v>
      </c>
      <c r="C15" s="17">
        <v>44306</v>
      </c>
      <c r="D15" s="46" t="s">
        <v>37</v>
      </c>
      <c r="E15" s="19" t="s">
        <v>20</v>
      </c>
      <c r="F15" s="14" t="s">
        <v>21</v>
      </c>
      <c r="G15" s="15" t="s">
        <v>14</v>
      </c>
      <c r="H15" s="21">
        <v>79041.81</v>
      </c>
      <c r="I15" s="48">
        <v>44336</v>
      </c>
      <c r="J15" s="21">
        <v>0</v>
      </c>
      <c r="K15" s="25">
        <v>79041.81</v>
      </c>
      <c r="L15" s="39"/>
      <c r="M15" s="41"/>
      <c r="N15" s="42"/>
    </row>
    <row r="16" spans="1:14" ht="63" customHeight="1" x14ac:dyDescent="0.25">
      <c r="A16" s="16"/>
      <c r="B16" s="30">
        <v>45832</v>
      </c>
      <c r="C16" s="17">
        <v>45807</v>
      </c>
      <c r="D16" s="22" t="s">
        <v>89</v>
      </c>
      <c r="E16" s="19" t="s">
        <v>90</v>
      </c>
      <c r="F16" s="19" t="s">
        <v>91</v>
      </c>
      <c r="G16" s="15" t="s">
        <v>92</v>
      </c>
      <c r="H16" s="21">
        <v>16000</v>
      </c>
      <c r="I16" s="44">
        <v>45838</v>
      </c>
      <c r="J16" s="21">
        <v>16000</v>
      </c>
      <c r="K16" s="25">
        <v>0</v>
      </c>
      <c r="L16" s="62"/>
      <c r="M16" s="31"/>
      <c r="N16" s="42"/>
    </row>
    <row r="17" spans="1:14" ht="35.1" customHeight="1" x14ac:dyDescent="0.25">
      <c r="A17" s="16"/>
      <c r="B17" s="30">
        <v>45783</v>
      </c>
      <c r="C17" s="17">
        <v>45774</v>
      </c>
      <c r="D17" s="22" t="s">
        <v>71</v>
      </c>
      <c r="E17" s="47" t="s">
        <v>16</v>
      </c>
      <c r="F17" s="33" t="s">
        <v>72</v>
      </c>
      <c r="G17" s="15" t="s">
        <v>17</v>
      </c>
      <c r="H17" s="21">
        <v>17331.740000000002</v>
      </c>
      <c r="I17" s="44">
        <v>45804</v>
      </c>
      <c r="J17" s="21">
        <v>0</v>
      </c>
      <c r="K17" s="25">
        <v>17331.740000000002</v>
      </c>
      <c r="L17" s="42"/>
      <c r="M17" s="31"/>
      <c r="N17" s="42"/>
    </row>
    <row r="18" spans="1:14" ht="35.1" customHeight="1" x14ac:dyDescent="0.25">
      <c r="A18" s="16"/>
      <c r="B18" s="30">
        <v>45811</v>
      </c>
      <c r="C18" s="17">
        <v>45804</v>
      </c>
      <c r="D18" s="22" t="s">
        <v>74</v>
      </c>
      <c r="E18" s="47" t="s">
        <v>16</v>
      </c>
      <c r="F18" s="33" t="s">
        <v>73</v>
      </c>
      <c r="G18" s="15" t="s">
        <v>17</v>
      </c>
      <c r="H18" s="21">
        <v>17322.5</v>
      </c>
      <c r="I18" s="44">
        <v>45835</v>
      </c>
      <c r="J18" s="21">
        <v>0</v>
      </c>
      <c r="K18" s="25">
        <v>17322.5</v>
      </c>
      <c r="L18" s="42"/>
      <c r="M18" s="31"/>
      <c r="N18" s="42"/>
    </row>
    <row r="19" spans="1:14" ht="50.25" customHeight="1" x14ac:dyDescent="0.25">
      <c r="A19" s="16"/>
      <c r="B19" s="30">
        <v>45826</v>
      </c>
      <c r="C19" s="35">
        <v>45783</v>
      </c>
      <c r="D19" s="22" t="s">
        <v>96</v>
      </c>
      <c r="E19" s="47" t="s">
        <v>95</v>
      </c>
      <c r="F19" s="33" t="s">
        <v>97</v>
      </c>
      <c r="G19" s="15" t="s">
        <v>98</v>
      </c>
      <c r="H19" s="21">
        <v>2792</v>
      </c>
      <c r="I19" s="44">
        <v>45814</v>
      </c>
      <c r="J19" s="21">
        <v>2792</v>
      </c>
      <c r="K19" s="25">
        <v>0</v>
      </c>
      <c r="L19" s="62"/>
      <c r="M19" s="31"/>
      <c r="N19" s="42"/>
    </row>
    <row r="20" spans="1:14" ht="54" customHeight="1" x14ac:dyDescent="0.25">
      <c r="A20" s="16"/>
      <c r="B20" s="30">
        <v>45821</v>
      </c>
      <c r="C20" s="17">
        <v>45814</v>
      </c>
      <c r="D20" s="22" t="s">
        <v>99</v>
      </c>
      <c r="E20" s="47" t="s">
        <v>95</v>
      </c>
      <c r="F20" s="33" t="s">
        <v>100</v>
      </c>
      <c r="G20" s="15" t="s">
        <v>98</v>
      </c>
      <c r="H20" s="21">
        <v>2792</v>
      </c>
      <c r="I20" s="44">
        <v>45844</v>
      </c>
      <c r="J20" s="21">
        <v>2792</v>
      </c>
      <c r="K20" s="25">
        <v>0</v>
      </c>
      <c r="L20" s="62"/>
      <c r="M20" s="31"/>
      <c r="N20" s="42"/>
    </row>
    <row r="21" spans="1:14" ht="33.75" customHeight="1" x14ac:dyDescent="0.25">
      <c r="A21" s="16"/>
      <c r="B21" s="30">
        <v>45832</v>
      </c>
      <c r="C21" s="17">
        <v>45813</v>
      </c>
      <c r="D21" s="22" t="s">
        <v>94</v>
      </c>
      <c r="E21" s="47" t="s">
        <v>41</v>
      </c>
      <c r="F21" s="33" t="s">
        <v>93</v>
      </c>
      <c r="G21" s="15" t="s">
        <v>15</v>
      </c>
      <c r="H21" s="21">
        <v>21000</v>
      </c>
      <c r="I21" s="44">
        <v>45843</v>
      </c>
      <c r="J21" s="21">
        <v>21000</v>
      </c>
      <c r="K21" s="25">
        <v>0</v>
      </c>
      <c r="L21" s="62"/>
      <c r="M21" s="31"/>
      <c r="N21" s="42"/>
    </row>
    <row r="22" spans="1:14" s="1" customFormat="1" ht="27.75" customHeight="1" x14ac:dyDescent="0.25">
      <c r="A22" s="16"/>
      <c r="B22" s="30">
        <v>45747</v>
      </c>
      <c r="C22" s="17">
        <v>45742</v>
      </c>
      <c r="D22" s="22" t="s">
        <v>57</v>
      </c>
      <c r="E22" s="47" t="s">
        <v>58</v>
      </c>
      <c r="F22" s="33" t="s">
        <v>59</v>
      </c>
      <c r="G22" s="15" t="s">
        <v>44</v>
      </c>
      <c r="H22" s="21">
        <v>23010</v>
      </c>
      <c r="I22" s="44">
        <v>45773</v>
      </c>
      <c r="J22" s="21">
        <v>23010</v>
      </c>
      <c r="K22" s="25">
        <v>0</v>
      </c>
      <c r="L22" s="60"/>
      <c r="M22" s="31"/>
      <c r="N22" s="42"/>
    </row>
    <row r="23" spans="1:14" s="1" customFormat="1" ht="54" customHeight="1" x14ac:dyDescent="0.25">
      <c r="A23" s="16"/>
      <c r="B23" s="30">
        <v>45756</v>
      </c>
      <c r="C23" s="17">
        <v>45754</v>
      </c>
      <c r="D23" s="22" t="s">
        <v>70</v>
      </c>
      <c r="E23" s="47" t="s">
        <v>58</v>
      </c>
      <c r="F23" s="33" t="s">
        <v>69</v>
      </c>
      <c r="G23" s="15" t="s">
        <v>44</v>
      </c>
      <c r="H23" s="21">
        <v>46020</v>
      </c>
      <c r="I23" s="44">
        <v>45784</v>
      </c>
      <c r="J23" s="21">
        <v>0</v>
      </c>
      <c r="K23" s="25">
        <v>46020</v>
      </c>
      <c r="L23" s="60"/>
      <c r="M23" s="31"/>
      <c r="N23" s="42"/>
    </row>
    <row r="24" spans="1:14" s="1" customFormat="1" ht="61.5" customHeight="1" x14ac:dyDescent="0.25">
      <c r="A24" s="16"/>
      <c r="B24" s="30">
        <v>45838</v>
      </c>
      <c r="C24" s="17">
        <v>45835</v>
      </c>
      <c r="D24" s="22" t="s">
        <v>77</v>
      </c>
      <c r="E24" s="47" t="s">
        <v>58</v>
      </c>
      <c r="F24" s="33" t="s">
        <v>76</v>
      </c>
      <c r="G24" s="15" t="s">
        <v>44</v>
      </c>
      <c r="H24" s="21">
        <v>61950</v>
      </c>
      <c r="I24" s="44">
        <v>45865</v>
      </c>
      <c r="J24" s="21">
        <v>0</v>
      </c>
      <c r="K24" s="25">
        <v>61950</v>
      </c>
      <c r="L24" s="60"/>
      <c r="M24" s="31"/>
      <c r="N24" s="42"/>
    </row>
    <row r="25" spans="1:14" s="1" customFormat="1" ht="71.25" customHeight="1" x14ac:dyDescent="0.25">
      <c r="A25" s="16"/>
      <c r="B25" s="30">
        <v>45838</v>
      </c>
      <c r="C25" s="17">
        <v>45835</v>
      </c>
      <c r="D25" s="22" t="s">
        <v>78</v>
      </c>
      <c r="E25" s="47" t="s">
        <v>58</v>
      </c>
      <c r="F25" s="33" t="s">
        <v>79</v>
      </c>
      <c r="G25" s="15" t="s">
        <v>44</v>
      </c>
      <c r="H25" s="21">
        <v>22420</v>
      </c>
      <c r="I25" s="44">
        <v>45865</v>
      </c>
      <c r="J25" s="21">
        <v>0</v>
      </c>
      <c r="K25" s="25">
        <v>22420</v>
      </c>
      <c r="L25" s="60"/>
      <c r="M25" s="31"/>
      <c r="N25" s="42"/>
    </row>
    <row r="26" spans="1:14" s="1" customFormat="1" ht="31.5" customHeight="1" x14ac:dyDescent="0.25">
      <c r="B26" s="30">
        <v>45616</v>
      </c>
      <c r="C26" s="17">
        <v>45583</v>
      </c>
      <c r="D26" s="22" t="s">
        <v>46</v>
      </c>
      <c r="E26" s="18" t="s">
        <v>43</v>
      </c>
      <c r="F26" s="33" t="s">
        <v>45</v>
      </c>
      <c r="G26" s="15" t="s">
        <v>39</v>
      </c>
      <c r="H26" s="21">
        <v>40898.199999999997</v>
      </c>
      <c r="I26" s="44">
        <v>45614</v>
      </c>
      <c r="J26" s="21">
        <v>0</v>
      </c>
      <c r="K26" s="25">
        <v>40898.199999999997</v>
      </c>
      <c r="L26" s="42"/>
      <c r="M26" s="31"/>
      <c r="N26" s="16"/>
    </row>
    <row r="27" spans="1:14" s="1" customFormat="1" ht="31.5" customHeight="1" x14ac:dyDescent="0.25">
      <c r="B27" s="30">
        <v>45834</v>
      </c>
      <c r="C27" s="17">
        <v>45794</v>
      </c>
      <c r="D27" s="22" t="s">
        <v>83</v>
      </c>
      <c r="E27" s="18" t="s">
        <v>43</v>
      </c>
      <c r="F27" s="33" t="s">
        <v>84</v>
      </c>
      <c r="G27" s="15" t="s">
        <v>39</v>
      </c>
      <c r="H27" s="21">
        <v>142901.78</v>
      </c>
      <c r="I27" s="44">
        <v>45825</v>
      </c>
      <c r="J27" s="21">
        <v>142901.78</v>
      </c>
      <c r="K27" s="25">
        <v>0</v>
      </c>
      <c r="L27" s="62"/>
      <c r="M27" s="31"/>
      <c r="N27" s="16"/>
    </row>
    <row r="28" spans="1:14" s="1" customFormat="1" ht="31.5" customHeight="1" x14ac:dyDescent="0.25">
      <c r="B28" s="30">
        <v>45834</v>
      </c>
      <c r="C28" s="17">
        <v>45794</v>
      </c>
      <c r="D28" s="22" t="s">
        <v>85</v>
      </c>
      <c r="E28" s="18" t="s">
        <v>43</v>
      </c>
      <c r="F28" s="33" t="s">
        <v>86</v>
      </c>
      <c r="G28" s="15" t="s">
        <v>39</v>
      </c>
      <c r="H28" s="21">
        <v>1771.86</v>
      </c>
      <c r="I28" s="44">
        <v>45825</v>
      </c>
      <c r="J28" s="21">
        <v>1771.86</v>
      </c>
      <c r="K28" s="25">
        <v>0</v>
      </c>
      <c r="L28" s="62"/>
      <c r="M28" s="31"/>
      <c r="N28" s="16"/>
    </row>
    <row r="29" spans="1:14" s="1" customFormat="1" ht="31.5" customHeight="1" x14ac:dyDescent="0.25">
      <c r="B29" s="30">
        <v>45834</v>
      </c>
      <c r="C29" s="17">
        <v>45796</v>
      </c>
      <c r="D29" s="22" t="s">
        <v>87</v>
      </c>
      <c r="E29" s="18" t="s">
        <v>43</v>
      </c>
      <c r="F29" s="33" t="s">
        <v>88</v>
      </c>
      <c r="G29" s="15" t="s">
        <v>39</v>
      </c>
      <c r="H29" s="21">
        <v>142569.19</v>
      </c>
      <c r="I29" s="44">
        <v>45827</v>
      </c>
      <c r="J29" s="21">
        <v>142569.19</v>
      </c>
      <c r="K29" s="25">
        <v>0</v>
      </c>
      <c r="L29" s="62"/>
      <c r="M29" s="31"/>
      <c r="N29" s="16"/>
    </row>
    <row r="30" spans="1:14" s="1" customFormat="1" ht="31.5" customHeight="1" x14ac:dyDescent="0.25">
      <c r="B30" s="30">
        <v>45840</v>
      </c>
      <c r="C30" s="17">
        <v>45824</v>
      </c>
      <c r="D30" s="22" t="s">
        <v>104</v>
      </c>
      <c r="E30" s="18" t="s">
        <v>43</v>
      </c>
      <c r="F30" s="33" t="s">
        <v>103</v>
      </c>
      <c r="G30" s="15" t="s">
        <v>39</v>
      </c>
      <c r="H30" s="21">
        <v>147614.48000000001</v>
      </c>
      <c r="I30" s="44">
        <v>45854</v>
      </c>
      <c r="J30" s="21">
        <v>0</v>
      </c>
      <c r="K30" s="25">
        <v>147614.48000000001</v>
      </c>
      <c r="L30" s="62"/>
      <c r="M30" s="31"/>
      <c r="N30" s="16"/>
    </row>
    <row r="31" spans="1:14" s="1" customFormat="1" ht="31.5" customHeight="1" x14ac:dyDescent="0.25">
      <c r="B31" s="30">
        <v>45840</v>
      </c>
      <c r="C31" s="17">
        <v>45824</v>
      </c>
      <c r="D31" s="22" t="s">
        <v>105</v>
      </c>
      <c r="E31" s="18" t="s">
        <v>43</v>
      </c>
      <c r="F31" s="33" t="s">
        <v>106</v>
      </c>
      <c r="G31" s="15" t="s">
        <v>39</v>
      </c>
      <c r="H31" s="21">
        <v>142009.53</v>
      </c>
      <c r="I31" s="44">
        <v>45854</v>
      </c>
      <c r="J31" s="21">
        <v>0</v>
      </c>
      <c r="K31" s="25">
        <v>142009.53</v>
      </c>
      <c r="L31" s="62"/>
      <c r="M31" s="31"/>
      <c r="N31" s="16"/>
    </row>
    <row r="32" spans="1:14" s="1" customFormat="1" ht="31.5" customHeight="1" x14ac:dyDescent="0.25">
      <c r="B32" s="30">
        <v>45840</v>
      </c>
      <c r="C32" s="17">
        <v>45824</v>
      </c>
      <c r="D32" s="22" t="s">
        <v>108</v>
      </c>
      <c r="E32" s="18" t="s">
        <v>43</v>
      </c>
      <c r="F32" s="33" t="s">
        <v>107</v>
      </c>
      <c r="G32" s="15" t="s">
        <v>39</v>
      </c>
      <c r="H32" s="21">
        <v>3011.95</v>
      </c>
      <c r="I32" s="44">
        <v>45854</v>
      </c>
      <c r="J32" s="21">
        <v>0</v>
      </c>
      <c r="K32" s="25">
        <v>3011.95</v>
      </c>
      <c r="L32" s="62"/>
      <c r="M32" s="31"/>
      <c r="N32" s="16"/>
    </row>
    <row r="33" spans="2:14" s="1" customFormat="1" ht="35.25" customHeight="1" x14ac:dyDescent="0.25">
      <c r="B33" s="30">
        <v>45840</v>
      </c>
      <c r="C33" s="17">
        <v>45838</v>
      </c>
      <c r="D33" s="22" t="s">
        <v>109</v>
      </c>
      <c r="E33" s="18" t="s">
        <v>47</v>
      </c>
      <c r="F33" s="33" t="s">
        <v>112</v>
      </c>
      <c r="G33" s="15" t="s">
        <v>39</v>
      </c>
      <c r="H33" s="21">
        <v>37788.57</v>
      </c>
      <c r="I33" s="44">
        <v>45868</v>
      </c>
      <c r="J33" s="21">
        <v>0</v>
      </c>
      <c r="K33" s="25">
        <v>37788.57</v>
      </c>
      <c r="L33" s="62"/>
      <c r="M33" s="41"/>
      <c r="N33" s="16"/>
    </row>
    <row r="34" spans="2:14" s="1" customFormat="1" ht="35.25" customHeight="1" x14ac:dyDescent="0.25">
      <c r="B34" s="30">
        <v>45840</v>
      </c>
      <c r="C34" s="17">
        <v>45838</v>
      </c>
      <c r="D34" s="22" t="s">
        <v>110</v>
      </c>
      <c r="E34" s="18" t="s">
        <v>47</v>
      </c>
      <c r="F34" s="33" t="s">
        <v>113</v>
      </c>
      <c r="G34" s="15" t="s">
        <v>39</v>
      </c>
      <c r="H34" s="21">
        <v>913.38</v>
      </c>
      <c r="I34" s="44">
        <v>45868</v>
      </c>
      <c r="J34" s="21">
        <v>0</v>
      </c>
      <c r="K34" s="25">
        <v>913.38</v>
      </c>
      <c r="L34" s="62"/>
      <c r="M34" s="41"/>
      <c r="N34" s="16"/>
    </row>
    <row r="35" spans="2:14" s="1" customFormat="1" ht="35.25" customHeight="1" x14ac:dyDescent="0.25">
      <c r="B35" s="30">
        <v>45840</v>
      </c>
      <c r="C35" s="17">
        <v>45838</v>
      </c>
      <c r="D35" s="22" t="s">
        <v>111</v>
      </c>
      <c r="E35" s="18" t="s">
        <v>47</v>
      </c>
      <c r="F35" s="33" t="s">
        <v>114</v>
      </c>
      <c r="G35" s="15" t="s">
        <v>39</v>
      </c>
      <c r="H35" s="21">
        <v>2935.03</v>
      </c>
      <c r="I35" s="44">
        <v>45868</v>
      </c>
      <c r="J35" s="21">
        <v>0</v>
      </c>
      <c r="K35" s="25">
        <v>2935.03</v>
      </c>
      <c r="L35" s="62"/>
      <c r="M35" s="41"/>
      <c r="N35" s="16"/>
    </row>
    <row r="36" spans="2:14" s="1" customFormat="1" ht="44.25" customHeight="1" x14ac:dyDescent="0.25">
      <c r="B36" s="30">
        <v>45734</v>
      </c>
      <c r="C36" s="17">
        <v>45722</v>
      </c>
      <c r="D36" s="22" t="s">
        <v>54</v>
      </c>
      <c r="E36" s="18" t="s">
        <v>55</v>
      </c>
      <c r="F36" s="33" t="s">
        <v>56</v>
      </c>
      <c r="G36" s="15" t="s">
        <v>48</v>
      </c>
      <c r="H36" s="21">
        <v>50000</v>
      </c>
      <c r="I36" s="44">
        <v>45753</v>
      </c>
      <c r="J36" s="21">
        <v>0</v>
      </c>
      <c r="K36" s="25">
        <v>50000</v>
      </c>
      <c r="L36" s="60"/>
      <c r="M36" s="41"/>
      <c r="N36" s="16"/>
    </row>
    <row r="37" spans="2:14" s="1" customFormat="1" ht="33" customHeight="1" x14ac:dyDescent="0.25">
      <c r="B37" s="30">
        <v>45748</v>
      </c>
      <c r="C37" s="17">
        <v>45734</v>
      </c>
      <c r="D37" s="22" t="s">
        <v>66</v>
      </c>
      <c r="E37" s="18" t="s">
        <v>55</v>
      </c>
      <c r="F37" s="33" t="s">
        <v>64</v>
      </c>
      <c r="G37" s="15" t="s">
        <v>48</v>
      </c>
      <c r="H37" s="21">
        <v>50000</v>
      </c>
      <c r="I37" s="44">
        <v>45765</v>
      </c>
      <c r="J37" s="21">
        <v>0</v>
      </c>
      <c r="K37" s="25">
        <v>50000</v>
      </c>
      <c r="L37" s="60"/>
      <c r="M37" s="41"/>
      <c r="N37" s="16"/>
    </row>
    <row r="38" spans="2:14" s="1" customFormat="1" ht="33" customHeight="1" x14ac:dyDescent="0.25">
      <c r="B38" s="30" t="s">
        <v>65</v>
      </c>
      <c r="C38" s="17">
        <v>45744</v>
      </c>
      <c r="D38" s="22" t="s">
        <v>67</v>
      </c>
      <c r="E38" s="18" t="s">
        <v>55</v>
      </c>
      <c r="F38" s="33" t="s">
        <v>64</v>
      </c>
      <c r="G38" s="15" t="s">
        <v>48</v>
      </c>
      <c r="H38" s="21">
        <v>50000</v>
      </c>
      <c r="I38" s="44">
        <v>45775</v>
      </c>
      <c r="J38" s="21">
        <v>0</v>
      </c>
      <c r="K38" s="25">
        <v>50000</v>
      </c>
      <c r="L38" s="60"/>
      <c r="M38" s="41"/>
      <c r="N38" s="16"/>
    </row>
    <row r="39" spans="2:14" s="1" customFormat="1" ht="33" customHeight="1" x14ac:dyDescent="0.25">
      <c r="B39" s="30">
        <v>45757</v>
      </c>
      <c r="C39" s="17">
        <v>45754</v>
      </c>
      <c r="D39" s="22" t="s">
        <v>68</v>
      </c>
      <c r="E39" s="18" t="s">
        <v>55</v>
      </c>
      <c r="F39" s="33" t="s">
        <v>64</v>
      </c>
      <c r="G39" s="15" t="s">
        <v>48</v>
      </c>
      <c r="H39" s="21">
        <v>100000</v>
      </c>
      <c r="I39" s="44">
        <v>45784</v>
      </c>
      <c r="J39" s="21">
        <v>0</v>
      </c>
      <c r="K39" s="25">
        <v>100000</v>
      </c>
      <c r="L39" s="42"/>
      <c r="M39" s="41"/>
      <c r="N39" s="16"/>
    </row>
    <row r="40" spans="2:14" s="1" customFormat="1" ht="47.1" customHeight="1" x14ac:dyDescent="0.25">
      <c r="B40" s="30">
        <v>45826</v>
      </c>
      <c r="C40" s="17">
        <v>45813</v>
      </c>
      <c r="D40" s="22" t="s">
        <v>101</v>
      </c>
      <c r="E40" s="18" t="s">
        <v>55</v>
      </c>
      <c r="F40" s="33" t="s">
        <v>102</v>
      </c>
      <c r="G40" s="15" t="s">
        <v>48</v>
      </c>
      <c r="H40" s="21">
        <v>460000</v>
      </c>
      <c r="I40" s="44">
        <v>45843</v>
      </c>
      <c r="J40" s="21">
        <v>0</v>
      </c>
      <c r="K40" s="25">
        <v>460000</v>
      </c>
      <c r="L40" s="61"/>
      <c r="M40" s="31"/>
      <c r="N40" s="16"/>
    </row>
    <row r="41" spans="2:14" s="1" customFormat="1" ht="33" customHeight="1" x14ac:dyDescent="0.25">
      <c r="B41" s="30">
        <v>45747</v>
      </c>
      <c r="C41" s="17">
        <v>45744</v>
      </c>
      <c r="D41" s="22" t="s">
        <v>60</v>
      </c>
      <c r="E41" s="18" t="s">
        <v>61</v>
      </c>
      <c r="F41" s="33" t="s">
        <v>62</v>
      </c>
      <c r="G41" s="15" t="s">
        <v>63</v>
      </c>
      <c r="H41" s="21">
        <v>7552</v>
      </c>
      <c r="I41" s="44">
        <v>45775</v>
      </c>
      <c r="J41" s="21">
        <v>7552</v>
      </c>
      <c r="K41" s="25">
        <v>0</v>
      </c>
      <c r="L41" s="60"/>
      <c r="M41" s="41"/>
      <c r="N41" s="16"/>
    </row>
    <row r="42" spans="2:14" s="1" customFormat="1" ht="44.25" customHeight="1" x14ac:dyDescent="0.25">
      <c r="B42" s="30">
        <v>45834</v>
      </c>
      <c r="C42" s="17">
        <v>45809</v>
      </c>
      <c r="D42" s="22" t="s">
        <v>80</v>
      </c>
      <c r="E42" s="18" t="s">
        <v>81</v>
      </c>
      <c r="F42" s="33" t="s">
        <v>82</v>
      </c>
      <c r="G42" s="15" t="s">
        <v>18</v>
      </c>
      <c r="H42" s="21">
        <v>11800</v>
      </c>
      <c r="I42" s="44">
        <v>45839</v>
      </c>
      <c r="J42" s="21">
        <v>11800</v>
      </c>
      <c r="K42" s="25">
        <v>0</v>
      </c>
      <c r="L42" s="62"/>
      <c r="M42" s="41"/>
      <c r="N42" s="16"/>
    </row>
    <row r="43" spans="2:14" s="1" customFormat="1" ht="33" customHeight="1" x14ac:dyDescent="0.25">
      <c r="B43" s="30">
        <v>45841</v>
      </c>
      <c r="C43" s="17">
        <v>45810</v>
      </c>
      <c r="D43" s="22" t="s">
        <v>116</v>
      </c>
      <c r="E43" s="18" t="s">
        <v>53</v>
      </c>
      <c r="F43" s="33" t="s">
        <v>117</v>
      </c>
      <c r="G43" s="15" t="s">
        <v>15</v>
      </c>
      <c r="H43" s="21">
        <v>30000</v>
      </c>
      <c r="I43" s="48">
        <v>45840</v>
      </c>
      <c r="J43" s="21">
        <v>0</v>
      </c>
      <c r="K43" s="25">
        <v>30000</v>
      </c>
      <c r="L43" s="60"/>
      <c r="M43" s="41"/>
      <c r="N43" s="16"/>
    </row>
    <row r="44" spans="2:14" ht="42" customHeight="1" thickBot="1" x14ac:dyDescent="0.3">
      <c r="B44" s="51">
        <v>45698</v>
      </c>
      <c r="C44" s="52">
        <v>45566</v>
      </c>
      <c r="D44" s="53" t="s">
        <v>49</v>
      </c>
      <c r="E44" s="64" t="s">
        <v>50</v>
      </c>
      <c r="F44" s="54" t="s">
        <v>51</v>
      </c>
      <c r="G44" s="63" t="s">
        <v>15</v>
      </c>
      <c r="H44" s="55">
        <v>140000</v>
      </c>
      <c r="I44" s="65">
        <v>45597</v>
      </c>
      <c r="J44" s="55">
        <v>140000</v>
      </c>
      <c r="K44" s="58">
        <v>0</v>
      </c>
      <c r="L44" s="59"/>
      <c r="M44" s="42"/>
      <c r="N44" s="16"/>
    </row>
    <row r="45" spans="2:14" ht="24.75" customHeight="1" thickBot="1" x14ac:dyDescent="0.3">
      <c r="H45" s="56">
        <f>SUM(H14:H44)</f>
        <v>1970487.7799999998</v>
      </c>
      <c r="I45" s="12"/>
      <c r="J45" s="49">
        <f>SUM(J14:J44)</f>
        <v>512188.82999999996</v>
      </c>
      <c r="K45" s="50">
        <f>SUM(K14:K44)</f>
        <v>1458298.95</v>
      </c>
      <c r="L45" s="40"/>
      <c r="M45" s="38"/>
    </row>
    <row r="46" spans="2:14" ht="31.5" customHeight="1" thickTop="1" x14ac:dyDescent="0.25">
      <c r="H46" s="2"/>
    </row>
    <row r="47" spans="2:14" ht="25.5" x14ac:dyDescent="0.25">
      <c r="H47" s="26" t="s">
        <v>32</v>
      </c>
      <c r="J47" s="26" t="s">
        <v>33</v>
      </c>
      <c r="K47" s="26" t="s">
        <v>31</v>
      </c>
    </row>
    <row r="48" spans="2:14" x14ac:dyDescent="0.25">
      <c r="H48" s="26"/>
      <c r="J48" s="26"/>
      <c r="K48" s="26"/>
    </row>
    <row r="49" spans="1:14" x14ac:dyDescent="0.25">
      <c r="H49" s="26"/>
      <c r="J49" s="26"/>
      <c r="K49" s="26"/>
    </row>
    <row r="50" spans="1:14" ht="19.5" customHeight="1" x14ac:dyDescent="0.25">
      <c r="B50" s="103" t="s">
        <v>120</v>
      </c>
      <c r="C50" s="103"/>
      <c r="D50" s="103"/>
      <c r="E50" s="103"/>
      <c r="F50" s="103"/>
      <c r="G50" s="105"/>
      <c r="H50" s="2"/>
      <c r="I50" s="1"/>
      <c r="J50" s="1"/>
      <c r="K50" s="1"/>
      <c r="L50" s="1"/>
      <c r="M50" s="1"/>
      <c r="N50" s="1"/>
    </row>
    <row r="51" spans="1:14" ht="30" customHeight="1" x14ac:dyDescent="0.5">
      <c r="B51" s="103" t="s">
        <v>122</v>
      </c>
      <c r="C51" s="103"/>
      <c r="D51" s="103"/>
      <c r="E51" s="103"/>
      <c r="F51" s="104"/>
      <c r="G51" s="105"/>
      <c r="H51" s="13"/>
      <c r="I51" s="1"/>
      <c r="J51" s="1"/>
      <c r="K51" s="1"/>
      <c r="L51" s="1"/>
      <c r="M51" s="1"/>
      <c r="N51" s="1"/>
    </row>
    <row r="52" spans="1:14" ht="15" customHeight="1" x14ac:dyDescent="0.25">
      <c r="B52" s="103" t="s">
        <v>118</v>
      </c>
      <c r="C52" s="103"/>
      <c r="D52" s="103"/>
      <c r="E52" s="103"/>
      <c r="F52" s="103"/>
      <c r="G52" s="103"/>
      <c r="H52" s="2"/>
      <c r="I52" s="1"/>
      <c r="J52" s="1"/>
      <c r="K52" s="1"/>
      <c r="L52" s="1"/>
      <c r="M52" s="1"/>
      <c r="N52" s="1"/>
    </row>
    <row r="53" spans="1:14" x14ac:dyDescent="0.25">
      <c r="B53" s="24"/>
      <c r="C53" s="1"/>
      <c r="D53" s="1"/>
      <c r="E53" s="1"/>
      <c r="F53" s="1"/>
      <c r="G53" s="1"/>
      <c r="H53" s="2"/>
      <c r="I53" s="2"/>
      <c r="J53" s="2"/>
      <c r="K53" s="2"/>
    </row>
    <row r="54" spans="1:14" x14ac:dyDescent="0.25">
      <c r="H54" s="2"/>
      <c r="I54" s="2"/>
      <c r="J54" s="2"/>
      <c r="K54" s="2"/>
    </row>
    <row r="55" spans="1:14" ht="18.75" x14ac:dyDescent="0.3">
      <c r="B55" s="106" t="s">
        <v>6</v>
      </c>
      <c r="C55" s="107"/>
      <c r="D55" s="106"/>
      <c r="E55" s="106" t="s">
        <v>7</v>
      </c>
      <c r="F55" s="108" t="s">
        <v>8</v>
      </c>
      <c r="G55" s="106" t="s">
        <v>9</v>
      </c>
      <c r="H55" s="109"/>
      <c r="I55" s="109"/>
      <c r="J55" s="109"/>
      <c r="K55" s="3"/>
    </row>
    <row r="56" spans="1:14" ht="18.75" x14ac:dyDescent="0.3">
      <c r="B56" s="106"/>
      <c r="C56" s="107"/>
      <c r="D56" s="106"/>
      <c r="E56" s="106"/>
      <c r="F56" s="108"/>
      <c r="G56" s="106"/>
      <c r="H56" s="109"/>
      <c r="I56" s="109"/>
      <c r="J56" s="109"/>
      <c r="K56" s="3"/>
    </row>
    <row r="57" spans="1:14" ht="18.75" x14ac:dyDescent="0.3">
      <c r="B57" s="107"/>
      <c r="C57" s="107"/>
      <c r="D57" s="107"/>
      <c r="E57" s="107"/>
      <c r="F57" s="107"/>
      <c r="G57" s="107"/>
      <c r="H57" s="110"/>
      <c r="I57" s="110"/>
      <c r="J57" s="110"/>
      <c r="K57" s="4"/>
    </row>
    <row r="58" spans="1:14" ht="18.75" x14ac:dyDescent="0.3">
      <c r="B58" s="106" t="s">
        <v>42</v>
      </c>
      <c r="C58" s="107"/>
      <c r="D58" s="106"/>
      <c r="E58" s="106"/>
      <c r="F58" s="106" t="s">
        <v>10</v>
      </c>
      <c r="G58" s="106" t="s">
        <v>52</v>
      </c>
      <c r="H58" s="111"/>
      <c r="I58" s="111"/>
      <c r="J58" s="111"/>
      <c r="K58" s="5"/>
    </row>
    <row r="59" spans="1:14" ht="18.75" x14ac:dyDescent="0.3">
      <c r="B59" s="107" t="s">
        <v>25</v>
      </c>
      <c r="C59" s="112"/>
      <c r="D59" s="107"/>
      <c r="E59" s="107"/>
      <c r="F59" s="107" t="s">
        <v>11</v>
      </c>
      <c r="G59" s="107" t="s">
        <v>12</v>
      </c>
      <c r="H59" s="113"/>
      <c r="I59" s="113"/>
      <c r="J59" s="113"/>
      <c r="K59" s="1"/>
    </row>
    <row r="60" spans="1:14" ht="18.75" x14ac:dyDescent="0.3">
      <c r="B60" s="114" t="s">
        <v>123</v>
      </c>
      <c r="C60" s="115"/>
      <c r="D60" s="107"/>
      <c r="E60" s="113"/>
      <c r="F60" s="114" t="s">
        <v>123</v>
      </c>
      <c r="G60" s="114" t="s">
        <v>123</v>
      </c>
      <c r="H60" s="113"/>
      <c r="I60" s="113"/>
      <c r="J60" s="113"/>
      <c r="K60" s="1"/>
    </row>
    <row r="61" spans="1:14" ht="18.75" x14ac:dyDescent="0.3">
      <c r="B61" s="107"/>
      <c r="C61" s="114"/>
      <c r="D61" s="115"/>
      <c r="E61" s="113"/>
      <c r="F61" s="107"/>
      <c r="G61" s="107"/>
      <c r="H61" s="113"/>
      <c r="I61" s="113"/>
      <c r="J61" s="113"/>
      <c r="K61" s="6"/>
    </row>
    <row r="62" spans="1:14" ht="18.75" x14ac:dyDescent="0.25">
      <c r="A62" s="1"/>
      <c r="B62" s="1"/>
      <c r="C62" s="29"/>
      <c r="D62" s="29"/>
      <c r="E62" s="29"/>
      <c r="F62" s="29"/>
      <c r="G62" s="29"/>
      <c r="H62" s="29"/>
      <c r="I62" s="29"/>
      <c r="J62" s="29"/>
      <c r="K62" s="29"/>
    </row>
  </sheetData>
  <mergeCells count="20"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G12:G13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JUNIO 2025 </vt:lpstr>
      <vt:lpstr>EST.SUP.JUNIO 2025 PAGOS APLIC </vt:lpstr>
      <vt:lpstr>'EST.SUP.JUNIO 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2025-07-03T13:51:52Z</cp:lastPrinted>
  <dcterms:created xsi:type="dcterms:W3CDTF">2017-10-02T12:37:41Z</dcterms:created>
  <dcterms:modified xsi:type="dcterms:W3CDTF">2025-07-14T12:57:50Z</dcterms:modified>
</cp:coreProperties>
</file>