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<sst xmlns="http://schemas.openxmlformats.org/spreadsheetml/2006/main" count="43" uniqueCount="40">
  <si>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</si>
  <si>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</si>
  <si>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</si>
  <si>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</si>
  <si>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</si>
  <si>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</si>
  <si>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</si>
  <si>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</si>
  <si>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</si>
  <si>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</si>
  <si>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</si>
  <si>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</si>
  <si>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</si>
  <si>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</si>
  <si>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</si>
  <si>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</si>
  <si>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</si>
  <si>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</si>
  <si>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</si>
  <si>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</si>
  <si>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</si>
  <si>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</si>
  <si>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</si>
  <si>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</si>
  <si>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</si>
  <si>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</si>
  <si>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</si>
  <si>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</si>
  <si>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</si>
  <si>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</si>
  <si>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</si>
  <si>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</si>
  <si>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</si>
  <si>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</si>
  <si>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</si>
  <si>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</si>
  <si>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</si>
  <si>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</si>
  <si>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Febrero del año 2025</t>
  </si>
  <si>
    <t>Fecha: 01/02/2025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</si>
</sst>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tabSelected="1" topLeftCell="F1" zoomScale="130" zoomScaleNormal="130" workbookViewId="0">
      <selection activeCell="J8" sqref="J8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4" t="s">
        <v>30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2:21" x14ac:dyDescent="0.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2:21" x14ac:dyDescent="0.2">
      <c r="B3" s="44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1" x14ac:dyDescent="0.2">
      <c r="B4" s="44" t="s">
        <v>31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39</v>
      </c>
      <c r="U8" s="8"/>
    </row>
    <row r="9" spans="2:21" ht="25.5" customHeight="1" x14ac:dyDescent="0.2">
      <c r="B9" s="56" t="s">
        <v>1</v>
      </c>
      <c r="C9" s="51" t="s">
        <v>2</v>
      </c>
      <c r="D9" s="10"/>
      <c r="E9" s="10"/>
      <c r="F9" s="10"/>
      <c r="G9" s="10"/>
      <c r="H9" s="38" t="s">
        <v>3</v>
      </c>
      <c r="I9" s="40" t="s">
        <v>4</v>
      </c>
      <c r="J9" s="40" t="s">
        <v>5</v>
      </c>
      <c r="K9" s="42" t="s">
        <v>31</v>
      </c>
      <c r="L9" s="42"/>
      <c r="M9" s="42"/>
      <c r="N9" s="42"/>
      <c r="O9" s="42"/>
      <c r="P9" s="42"/>
      <c r="Q9" s="43"/>
      <c r="R9" s="45" t="s">
        <v>6</v>
      </c>
      <c r="S9" s="46"/>
      <c r="T9" s="47" t="s">
        <v>7</v>
      </c>
      <c r="U9" s="49" t="s">
        <v>8</v>
      </c>
    </row>
    <row r="10" spans="2:21" ht="28.5" customHeight="1" x14ac:dyDescent="0.2">
      <c r="B10" s="57"/>
      <c r="C10" s="52"/>
      <c r="D10" s="11" t="s">
        <v>9</v>
      </c>
      <c r="E10" s="11" t="s">
        <v>10</v>
      </c>
      <c r="F10" s="11" t="s">
        <v>34</v>
      </c>
      <c r="G10" s="11" t="s">
        <v>11</v>
      </c>
      <c r="H10" s="39"/>
      <c r="I10" s="41"/>
      <c r="J10" s="41"/>
      <c r="K10" s="58" t="s">
        <v>12</v>
      </c>
      <c r="L10" s="58"/>
      <c r="M10" s="41" t="s">
        <v>32</v>
      </c>
      <c r="N10" s="59" t="s">
        <v>13</v>
      </c>
      <c r="O10" s="58"/>
      <c r="P10" s="35" t="s">
        <v>14</v>
      </c>
      <c r="Q10" s="53" t="s">
        <v>15</v>
      </c>
      <c r="R10" s="54" t="s">
        <v>16</v>
      </c>
      <c r="S10" s="54" t="s">
        <v>17</v>
      </c>
      <c r="T10" s="48"/>
      <c r="U10" s="50"/>
    </row>
    <row r="11" spans="2:21" ht="39" customHeight="1" x14ac:dyDescent="0.2">
      <c r="B11" s="57"/>
      <c r="C11" s="52"/>
      <c r="D11" s="11"/>
      <c r="E11" s="11"/>
      <c r="F11" s="11"/>
      <c r="G11" s="11"/>
      <c r="H11" s="39"/>
      <c r="I11" s="41"/>
      <c r="J11" s="41"/>
      <c r="K11" s="12" t="s">
        <v>18</v>
      </c>
      <c r="L11" s="13" t="s">
        <v>19</v>
      </c>
      <c r="M11" s="41"/>
      <c r="N11" s="14" t="s">
        <v>20</v>
      </c>
      <c r="O11" s="13" t="s">
        <v>21</v>
      </c>
      <c r="P11" s="36"/>
      <c r="Q11" s="53"/>
      <c r="R11" s="55"/>
      <c r="S11" s="55"/>
      <c r="T11" s="48"/>
      <c r="U11" s="50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26</v>
      </c>
      <c r="F12" s="18" t="s">
        <v>35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ref="Q12:Q14" si="0">SUM(K12+L12+M12+N12+O12+P12)</f>
        <v>3222.36</v>
      </c>
      <c r="R12" s="20">
        <f t="shared" ref="R12:R14" si="1">SUM(I12+J12+K12+N12+P12)</f>
        <v>923.3</v>
      </c>
      <c r="S12" s="20">
        <f t="shared" ref="S12" si="2">SUM(L12+M12+O12)</f>
        <v>2324.0600000000004</v>
      </c>
      <c r="T12" s="20">
        <f t="shared" ref="T12:T14" si="3">SUM(H12-R12)</f>
        <v>14276.5</v>
      </c>
      <c r="U12" s="22">
        <v>112</v>
      </c>
    </row>
    <row r="13" spans="2:21" x14ac:dyDescent="0.2">
      <c r="B13" s="15">
        <v>2</v>
      </c>
      <c r="C13" s="16" t="s">
        <v>27</v>
      </c>
      <c r="D13" s="23" t="s">
        <v>28</v>
      </c>
      <c r="E13" s="17" t="s">
        <v>23</v>
      </c>
      <c r="F13" s="18" t="s">
        <v>35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SUM(H12:H13)</f>
        <v>25199.8</v>
      </c>
      <c r="I14" s="29">
        <f t="shared" si="4"/>
        <v>0</v>
      </c>
      <c r="J14" s="29">
        <f t="shared" si="4"/>
        <v>50</v>
      </c>
      <c r="K14" s="29">
        <f t="shared" si="4"/>
        <v>723.23</v>
      </c>
      <c r="L14" s="29">
        <f t="shared" si="4"/>
        <v>1789.19</v>
      </c>
      <c r="M14" s="30">
        <f t="shared" si="4"/>
        <v>277.2</v>
      </c>
      <c r="N14" s="29">
        <f t="shared" si="4"/>
        <v>766.06999999999994</v>
      </c>
      <c r="O14" s="29">
        <f t="shared" si="4"/>
        <v>1786.67</v>
      </c>
      <c r="P14" s="31">
        <f t="shared" si="4"/>
        <v>0</v>
      </c>
      <c r="Q14" s="29">
        <f t="shared" si="0"/>
        <v>5342.36</v>
      </c>
      <c r="R14" s="29">
        <f t="shared" si="1"/>
        <v>1539.3</v>
      </c>
      <c r="S14" s="31">
        <f>SUM(S12:S13)</f>
        <v>3853.0600000000004</v>
      </c>
      <c r="T14" s="29">
        <f t="shared" si="3"/>
        <v>23660.5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7" t="s">
        <v>33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2:21" ht="15.75" x14ac:dyDescent="0.25">
      <c r="B18" s="37" t="s">
        <v>36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2:21" ht="15.75" x14ac:dyDescent="0.25">
      <c r="B19" s="37" t="s">
        <v>37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</sheetData>
  <mergeCells count="23">
    <mergeCell ref="B19:U19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  <mergeCell ref="P10:P11"/>
    <mergeCell ref="B18:U18"/>
    <mergeCell ref="H9:H11"/>
    <mergeCell ref="I9:I11"/>
    <mergeCell ref="J9:J11"/>
    <mergeCell ref="K9:Q9"/>
    <mergeCell ref="B17:U17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2025-02-07T14:27:58Z</cp:lastPrinted>
  <dcterms:created xsi:type="dcterms:W3CDTF">2013-08-23T15:59:26Z</dcterms:created>
  <dcterms:modified xsi:type="dcterms:W3CDTF">2025-03-10T18:06:04Z</dcterms:modified>
</cp:coreProperties>
</file>