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NCCONTA\Desktop\09 SEPTIEMBRE 2025 web\"/>
    </mc:Choice>
  </mc:AlternateContent>
  <xr:revisionPtr revIDLastSave="0" documentId="8_{A429704F-DA90-44CF-B61C-A6E1A6740000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SEPTIEMBRE 30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<sst xmlns="http://schemas.openxmlformats.org/spreadsheetml/2006/main" count="123" uniqueCount="122">
  <si>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</si>
  <si>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</si>
  <si>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</si>
  <si>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</si>
  <si>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</si>
  <si>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</si>
  <si>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</si>
  <si>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</si>
  <si>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</si>
  <si>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</si>
  <si>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</si>
  <si>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</si>
  <si>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</si>
  <si>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</si>
  <si>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</si>
  <si>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</si>
  <si>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</si>
  <si>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</si>
  <si>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</si>
  <si>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</si>
  <si>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</si>
  <si>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</si>
  <si>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</si>
  <si>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</si>
  <si>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</si>
  <si>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</si>
  <si>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</si>
  <si>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</si>
  <si>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</si>
  <si>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</si>
  <si>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</si>
  <si>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</si>
  <si>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</si>
  <si>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</si>
  <si>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</si>
  <si>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</si>
  <si>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</si>
  <si>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</si>
  <si>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</si>
  <si>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</si>
  <si>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</si>
  <si>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</si>
  <si>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</si>
  <si>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</si>
  <si>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</si>
  <si>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</si>
  <si>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</si>
  <si>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</si>
  <si>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</si>
  <si>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</si>
  <si>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</si>
  <si>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</si>
  <si>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</si>
  <si>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</si>
  <si>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</si>
  <si>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</si>
  <si>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</si>
  <si>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</si>
  <si>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</si>
  <si>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</si>
  <si>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</si>
  <si>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</si>
  <si>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</si>
  <si>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</si>
  <si>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</si>
  <si>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</si>
  <si>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</si>
  <si>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</si>
  <si>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</si>
  <si>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</si>
  <si>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</si>
  <si>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</si>
  <si>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</si>
  <si>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</si>
  <si>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</si>
  <si>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</si>
  <si>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</si>
  <si>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</si>
  <si>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</si>
  <si>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</si>
  <si>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</si>
  <si>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</si>
  <si>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</si>
  <si>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</si>
  <si>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</si>
  <si>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</si>
  <si>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</si>
  <si>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</si>
  <si>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</si>
  <si>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</si>
  <si>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</si>
  <si>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</si>
  <si>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</si>
  <si>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</si>
  <si>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</si>
  <si>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</si>
  <si>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</si>
  <si>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</si>
  <si>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</si>
  <si>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</si>
  <si>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</si>
  <si>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</si>
  <si>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</si>
  <si>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</si>
  <si>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</si>
  <si>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</si>
  <si>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</si>
  <si>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</si>
  <si>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</si>
  <si>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</si>
  <si>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</si>
  <si>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</si>
  <si>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</si>
  <si>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</si>
  <si>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</si>
  <si>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</si>
  <si>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</si>
  <si>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</si>
  <si>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</si>
  <si>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de septiembre 2025</t>
  </si>
  <si>
    <t>Fecha de registro: hasta el 03 de octubre 2025</t>
  </si>
  <si>
    <t>Fecha de imputación: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</si>
</sst>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44" zoomScaleNormal="100" workbookViewId="0">
      <selection activeCell="A91" sqref="A91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4" t="s">
        <v>97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R1" s="7"/>
    </row>
    <row r="2" spans="1:29" ht="18.75" x14ac:dyDescent="0.25">
      <c r="A2" s="85" t="s">
        <v>98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R2" s="12"/>
    </row>
    <row r="3" spans="1:29" ht="18.75" customHeight="1" x14ac:dyDescent="0.25">
      <c r="A3" s="88" t="s">
        <v>105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R3" s="12"/>
    </row>
    <row r="4" spans="1:29" ht="18.75" customHeight="1" x14ac:dyDescent="0.25">
      <c r="A4" s="89" t="s">
        <v>106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R4" s="12"/>
    </row>
    <row r="5" spans="1:29" ht="15.75" x14ac:dyDescent="0.25">
      <c r="A5" s="86" t="s">
        <v>116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R5" s="12" t="s">
        <v>92</v>
      </c>
    </row>
    <row r="6" spans="1:29" ht="15.75" x14ac:dyDescent="0.25">
      <c r="A6" s="86" t="s">
        <v>95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R6" s="12" t="s">
        <v>91</v>
      </c>
    </row>
    <row r="7" spans="1:29" x14ac:dyDescent="0.25">
      <c r="A7" s="87" t="s">
        <v>36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R7" s="12" t="s">
        <v>93</v>
      </c>
    </row>
    <row r="8" spans="1:29" x14ac:dyDescent="0.25">
      <c r="E8" s="81" t="s">
        <v>109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171905682</v>
      </c>
      <c r="C11" s="3"/>
      <c r="D11" s="47">
        <f>SUM(D12:D16)</f>
        <v>119941059.31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3">
        <f>+L12+L13+L16</f>
        <v>11903557.699999999</v>
      </c>
      <c r="M11" s="75">
        <f>+M12+M13+M16</f>
        <v>11958208.300000001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117773071</v>
      </c>
      <c r="C12" s="30">
        <v>0</v>
      </c>
      <c r="D12" s="29">
        <v>89119819.560000002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36629432</v>
      </c>
      <c r="C13" s="30">
        <v>0</v>
      </c>
      <c r="D13" s="29">
        <v>18318376.690000001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17503179</v>
      </c>
      <c r="C16" s="30">
        <v>0</v>
      </c>
      <c r="D16" s="29">
        <v>12502863.060000001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56027321</v>
      </c>
      <c r="C17" s="53"/>
      <c r="D17" s="47">
        <f>SUM(D18:D26)</f>
        <v>19996401.760000002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6">
        <f t="shared" si="3"/>
        <v>3299562.87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15415937.310000001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499000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5357781</v>
      </c>
      <c r="C24" s="32">
        <v>0</v>
      </c>
      <c r="D24" s="27">
        <v>255704.84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16569000</v>
      </c>
      <c r="C25" s="32">
        <v>0</v>
      </c>
      <c r="D25" s="27">
        <v>1209500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4">
        <v>1085600</v>
      </c>
      <c r="M25" s="35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4480540</v>
      </c>
      <c r="C26" s="32">
        <v>0</v>
      </c>
      <c r="D26" s="27">
        <v>1105392.1399999999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40087938</v>
      </c>
      <c r="C27" s="32">
        <v>0</v>
      </c>
      <c r="D27" s="48">
        <f>SUM(D28:D36)</f>
        <v>6580960.5800000001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8">
        <f t="shared" si="4"/>
        <v>1225583.6600000001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2286692</v>
      </c>
      <c r="C28" s="32">
        <v>0</v>
      </c>
      <c r="D28" s="27">
        <v>666514.09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7">
        <v>199648.13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2542826</v>
      </c>
      <c r="C29" s="32">
        <v>0</v>
      </c>
      <c r="D29" s="27">
        <v>138532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7">
        <v>42126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2368650</v>
      </c>
      <c r="C30" s="32">
        <v>0</v>
      </c>
      <c r="D30" s="27">
        <v>708969.23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4">
        <v>69384</v>
      </c>
      <c r="M30" s="77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7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7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84903</v>
      </c>
      <c r="C33" s="32">
        <v>0</v>
      </c>
      <c r="D33" s="27">
        <v>15102.19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7">
        <v>8045.79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7368611</v>
      </c>
      <c r="C34" s="32">
        <v>0</v>
      </c>
      <c r="D34" s="27">
        <v>3168265.36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7">
        <v>360265.36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7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24540817</v>
      </c>
      <c r="C36" s="32">
        <v>0</v>
      </c>
      <c r="D36" s="27">
        <v>1594619.31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7">
        <v>615498.38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22070556</v>
      </c>
      <c r="C53" s="32">
        <v>0</v>
      </c>
      <c r="D53" s="20">
        <f>+D54+D55+D58+D62+D57</f>
        <v>3205662.65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6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10711173</v>
      </c>
      <c r="C54" s="32">
        <v>0</v>
      </c>
      <c r="D54" s="27">
        <v>2820280.93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7">
        <v>42607.44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7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7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7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1618905</v>
      </c>
      <c r="C58" s="56"/>
      <c r="D58" s="68">
        <v>243180.3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7">
        <v>82110.3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7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7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7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7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290091497</v>
      </c>
      <c r="C75" s="24"/>
      <c r="D75" s="24">
        <f t="shared" ref="D75:P75" si="43">SUM(D11+D17+D27+D37+D45+D53+D63+D68+D71)</f>
        <v>149724084.30000001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16608072.570000002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290091497</v>
      </c>
      <c r="C88" s="9"/>
      <c r="D88" s="25">
        <f>+D75</f>
        <v>149724084.30000001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16608072.570000002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8" t="s">
        <v>113</v>
      </c>
      <c r="B95" s="78"/>
      <c r="C95" s="78"/>
      <c r="D95" s="78"/>
      <c r="E95" s="78"/>
      <c r="F95" s="78"/>
      <c r="G95" s="78"/>
      <c r="H95" s="78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79" t="s">
        <v>103</v>
      </c>
      <c r="C107" s="79"/>
      <c r="D107" s="79"/>
      <c r="E107" s="79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0" t="s">
        <v>117</v>
      </c>
      <c r="C111" s="80"/>
      <c r="D111" s="80"/>
      <c r="E111" s="80"/>
      <c r="M111" s="50"/>
    </row>
    <row r="112" spans="1:13" x14ac:dyDescent="0.25">
      <c r="B112" s="79" t="s">
        <v>114</v>
      </c>
      <c r="C112" s="79"/>
      <c r="D112" s="79"/>
      <c r="E112" s="79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SEPTIEMBRE 30- 2025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2025-10-10T18:53:50Z</dcterms:modified>
</cp:coreProperties>
</file>