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Accinformacion 1\Desktop\Finanzas Junio 2024\"/>
    </mc:Choice>
  </mc:AlternateContent>
  <xr:revisionPtr revIDLastSave="0" documentId="8_{1A8BBE12-6A38-48F2-8E3B-D950FD57C695}" xr6:coauthVersionLast="47" xr6:coauthVersionMax="47" xr10:uidLastSave="{00000000-0000-0000-0000-000000000000}"/>
  <bookViews>
    <workbookView xWindow="-120" yWindow="-120" windowWidth="20730" windowHeight="11160" tabRatio="605" activeTab="1" xr2:uid="{00000000-000D-0000-FFFF-FFFF00000000}"/>
  </bookViews>
  <sheets>
    <sheet name="EST.SUP.JUNIO 2024 " sheetId="234" r:id="rId1"/>
    <sheet name="EST.SUP.JUN.2024PAGOS APLICADOS" sheetId="235"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8" i="235" l="1"/>
  <c r="J78" i="235"/>
  <c r="H16" i="235" l="1"/>
  <c r="H78" i="235" s="1"/>
  <c r="H75" i="234"/>
  <c r="H15" i="234"/>
  <c r="H77" i="234" l="1"/>
</calcChain>
</file>

<file path=xl/sharedStrings.xml><?xml version="1.0" encoding="utf-8"?>
<sst xmlns="http://schemas.openxmlformats.org/spreadsheetml/2006/main" count="584" uniqueCount="209">
  <si>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</si>
  <si>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</si>
  <si>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</si>
  <si>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</si>
  <si>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</si>
  <si>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</si>
  <si>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</si>
  <si>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</si>
  <si>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</si>
  <si>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</si>
  <si>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</si>
  <si>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</si>
  <si>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</si>
  <si>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</si>
  <si>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</si>
  <si>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2.1.1.5.04</t>
  </si>
  <si>
    <t>2.2.5.1.01</t>
  </si>
  <si>
    <t>COMPAÑÍA DOMINICANA DE TELÉFONOS, S.A</t>
  </si>
  <si>
    <t>2.2.1.3.01</t>
  </si>
  <si>
    <t>AGUA PLANETA AZUL, S. A.</t>
  </si>
  <si>
    <t>2.3.1.1.01</t>
  </si>
  <si>
    <t>2.2.7.2.06</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</si>
  <si>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</si>
  <si>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</si>
  <si>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</si>
  <si>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</si>
  <si>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</si>
  <si>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LIC. YNOCENCIO MARTÍNEZ SANTOS</t>
  </si>
  <si>
    <t>JUAN ALBERTO DEL CARMEN MARTINEZ ROQUE</t>
  </si>
  <si>
    <t>PRESTACIONES LABORALES (Vacaciones) (SALARIO NAVIDAD) (Fallecimiento)</t>
  </si>
  <si>
    <t>Retenciónes Varias</t>
  </si>
  <si>
    <t>COLECTOR DE IMPUESTOS INTERNOS</t>
  </si>
  <si>
    <t>2.2.8.8.01</t>
  </si>
  <si>
    <t>Contador</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</si>
  <si>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</si>
  <si>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</si>
  <si>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</si>
  <si>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</si>
  <si>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</si>
  <si>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</si>
  <si>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</si>
  <si>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</si>
  <si>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</si>
  <si>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</si>
  <si>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</si>
  <si>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 xml:space="preserve">LICDA. NANCY BRUNO </t>
  </si>
  <si>
    <t>CÁLCULO MAP NO.44724-2021</t>
  </si>
  <si>
    <t>30/6/2021 (varias)</t>
  </si>
  <si>
    <t>2.2.8.7.05</t>
  </si>
  <si>
    <t>COLUMBUS NETWORKS DOMINICANA, S.A</t>
  </si>
  <si>
    <t>ECO PETROLEO DOMINICANA, S.A.</t>
  </si>
  <si>
    <t>2.3.7.1.02</t>
  </si>
  <si>
    <t>CORAASAN</t>
  </si>
  <si>
    <t>2.2.1.7.01/2.2.1.8.01</t>
  </si>
  <si>
    <t>CAASD</t>
  </si>
  <si>
    <t>B1500137082</t>
  </si>
  <si>
    <t>SERVICIO DE AGUA Y ALCANTARILLADO MARZO/2024</t>
  </si>
  <si>
    <t>2.2.1.7.01</t>
  </si>
  <si>
    <t>B1500137092</t>
  </si>
  <si>
    <t>B1500137106</t>
  </si>
  <si>
    <t>EDEESTE</t>
  </si>
  <si>
    <t>2.2.1.6.01</t>
  </si>
  <si>
    <t>QUEM IMPORT, SRL</t>
  </si>
  <si>
    <r>
      <t xml:space="preserve">RETENCIÓN DE IMPUESTOS  (ISR) A PERSONAL CONTRATADO TEMPORAL,  CORRESPONDIENTE A LOS MESES DE:   ENERO Y </t>
    </r>
    <r>
      <rPr>
        <sz val="8"/>
        <rFont val="Calibri"/>
        <family val="2"/>
      </rPr>
      <t xml:space="preserve"> DICIEMBRE 2022</t>
    </r>
  </si>
  <si>
    <t>B1500000114</t>
  </si>
  <si>
    <t>SOLUCIONES GREIKOL, SRL</t>
  </si>
  <si>
    <t>COMPRA DE ARTICULOS DE LIMPIEZA Y DESECHABLES  PARA EL ABASTECIMIENTO DE NUESTRO  ALMACEN, PARA CUBRIR EL TRIMESTRE ENERO-MARZO/2024</t>
  </si>
  <si>
    <t>2.3.3.2.01/2.3.9.1.01/2.3.9.5.01</t>
  </si>
  <si>
    <t>2.2.9.2.01</t>
  </si>
  <si>
    <t>EDENORTE</t>
  </si>
  <si>
    <t>ONETEL KDK</t>
  </si>
  <si>
    <t>SERVICIOS PROFESIONALES REALIZADOS EN ASISTENCIA TÉCNICA DEL SISTEMA INTEGRADO DE ADMINISTRACIÓN FINANCIERA (SIAF), CORRESP. AL MES DE ABRIL 2024.</t>
  </si>
  <si>
    <t>B1500000323</t>
  </si>
  <si>
    <t>B1500002232</t>
  </si>
  <si>
    <t>SERVICIO DE AGUA Y ALCANTARILLADO FEBRERO/2024</t>
  </si>
  <si>
    <t>B1500135257</t>
  </si>
  <si>
    <t>B1500135267</t>
  </si>
  <si>
    <t>B1500135281</t>
  </si>
  <si>
    <t>SERVICIO DE AGUA Y ALCANTARILLADO MAYO/2024</t>
  </si>
  <si>
    <t>B1500000327</t>
  </si>
  <si>
    <t>SERVICIOS PROFESIONALES REALIZADOS EN ASISTENCIA TÉCNICA DEL SISTEMA INTEGRADO DE ADMINISTRACIÓN FINANCIERA (SIAF), CORRESP. AL MES DE MAYO 2024.</t>
  </si>
  <si>
    <t>2.2.2.1.03</t>
  </si>
  <si>
    <t>B1500140978</t>
  </si>
  <si>
    <t>B1500140988</t>
  </si>
  <si>
    <t>B1500141002</t>
  </si>
  <si>
    <t>ESEDUR</t>
  </si>
  <si>
    <t>COMPRA DE COMBUSTIBLE EN TICKETS PARA FLOTILLA VEHICULOS Y ASIGNACIÓN A FUNCIONARIOS DEL CND CORRESP. AL 2DO. MES  (MAYO)  DEL TRIMESTRE ABRIL-JUNIO/2024,  CERTIFICACION DE CONTRATO NO. BS-0003529-2024  D/F 19/04/2024.</t>
  </si>
  <si>
    <t>B1500002989</t>
  </si>
  <si>
    <t>GRUPO DIARIO LIBRE, S.A.</t>
  </si>
  <si>
    <t xml:space="preserve">PUBLICACIÓN DURANTE DOS (02) DIAS 17 Y 18/04/2024 PARA CONVOCATORIA A LICITACIÓN PÚBLICA NACIONAL  NO. CND-111-LPN-2024-0001 D/F  11/04/2024. </t>
  </si>
  <si>
    <t>2.3.1.3.03</t>
  </si>
  <si>
    <t>CREACIONES SORIVEL, SRL</t>
  </si>
  <si>
    <t>B1500000013</t>
  </si>
  <si>
    <t>INVERSIONES GODI, SRL</t>
  </si>
  <si>
    <t>COMPRA DE MATERIALES DE OFICINA PARA SER USADO EN LA DIRECCIÓN DE ESTRATEGIA EN PREVENCIÓN DE DROGAS Y PROMOCIÓN DE SALUD DEL CND.</t>
  </si>
  <si>
    <t>2.3.1.3.03/2.3.9.1.01/2.3.9.2.02</t>
  </si>
  <si>
    <t>B1500000290</t>
  </si>
  <si>
    <t>REPUESTOS LOS COMPAÑEROS, SRL</t>
  </si>
  <si>
    <t>MANTENIMIENTO VEHICULOS: TOYOTA HILUX ELL02707, TOYOTA HIACE EL00313, CHEVROLET TAHOE G438815, NISSAN FRONTIER EL03879,  TOYOTA HIACE EL00312 Y MAZDA EA01255, PERTENECIENTES AL CONSEJO NACIONAL DE DROGAS.</t>
  </si>
  <si>
    <t>E450000043808</t>
  </si>
  <si>
    <t>SERVICIOS TELEFÓNICOS FLOTAS CORRESPONDIENTE AL MES DE MAYO  2024.</t>
  </si>
  <si>
    <t>SERVICIOS TELEFÓNICOS LÍNEAS FIJAS CORRESPONDIENTE AL MES DE MAYO 2024.</t>
  </si>
  <si>
    <t>E450000044019</t>
  </si>
  <si>
    <t>B1500331578</t>
  </si>
  <si>
    <t>SERVICIO ENERGÍA ELÉCT. SOTANO SEDE CENTRAL CONSEJO NACIONAL DE DROGAS, PERÍODO   17/04/2024 - 17/05/2024</t>
  </si>
  <si>
    <t>SERVICIO ENERGÍA ELÉCT. 1ERA PLANTA SEDE CENTRAL CONSEJO NACIONAL DE DROGAS, PERÍODO  17/04/2024 - 17/05/2024</t>
  </si>
  <si>
    <t>B1500331579</t>
  </si>
  <si>
    <t>B1500531345</t>
  </si>
  <si>
    <t>SERVICIO DE ENERGÍA ELÉCTRICA  CAINNACSP, PERIODO  13/04/2024 - 14/05/2024.</t>
  </si>
  <si>
    <t>B1500532704</t>
  </si>
  <si>
    <t>SERVICIO DE ENERGÍA ELÉCTRICA  REGIONAL(II), VALDESIA (SAN CRISTOBAL)  CONTRATO NO. 7299052,  PERIODO  08/04/2024 - 08/05/2024</t>
  </si>
  <si>
    <t>B1500534923</t>
  </si>
  <si>
    <t>SERVICIO DE ENERGÍA ELÉCTRICA  REGIONAL(VII), ENRIQUILLO, BARAHONA,  CONTRATO NO. 7038853,  PERIODO  02/04/2024 - 02/05/2024</t>
  </si>
  <si>
    <r>
      <t>ESTADO DE CUENTAS DE SUPLIDORES</t>
    </r>
    <r>
      <rPr>
        <b/>
        <sz val="12"/>
        <color rgb="FF7030A0"/>
        <rFont val="Arial Black"/>
        <family val="2"/>
      </rPr>
      <t xml:space="preserve"> </t>
    </r>
  </si>
  <si>
    <t>INNOVUS BUSINESS, SRL</t>
  </si>
  <si>
    <t>B1500439334</t>
  </si>
  <si>
    <t>SERVICIO DE ENERGÍA ELÉCTRICA REGIONAL IV DEL CIBAO NORTE SANTIAGO, PERÍODO  01/05/2024 - 01/06/2024.</t>
  </si>
  <si>
    <t>B1500032812</t>
  </si>
  <si>
    <t>SERVICIO DE AGUA Y ALCANTARILLADO Y GESTION DE COBRO SANTIAGO, CONTRATO NO. 01278773, PERIODO DEL  01/05/2024  AL  06/06/2024, CORRESPONDIENTE AL NUEVO LOCAL UBICADO EN LA URBANIZACION LA RINCONADA</t>
  </si>
  <si>
    <t>MARIANO ROJAS CROUSSETT</t>
  </si>
  <si>
    <t>B1500000220</t>
  </si>
  <si>
    <t>ALQUILER LOCAL REGIONAL (III) DEL CIBAO NORESTE, SAN FRANCISCO DE MACORIS, CORRESPONDIENTE AL MES DE MARZO 2024.</t>
  </si>
  <si>
    <t>B1500000221</t>
  </si>
  <si>
    <t>B1500000222</t>
  </si>
  <si>
    <t>ALQUILER LOCAL REGIONAL (III) DEL CIBAO NORESTE, SAN FRANCISCO DE MACORIS, CORRESPONDIENTE AL MES DE ABRIL 2024.</t>
  </si>
  <si>
    <t>ALQUILER LOCAL REGIONAL (III) DEL CIBAO NORESTE, SAN FRANCISCO DE MACORIS, CORRESPONDIENTE AL MES DE MAYO 2024.</t>
  </si>
  <si>
    <t>CAMI, SRL</t>
  </si>
  <si>
    <t>B1500000016</t>
  </si>
  <si>
    <t>B1500000017</t>
  </si>
  <si>
    <t>B1500000018</t>
  </si>
  <si>
    <t>B1500000019</t>
  </si>
  <si>
    <t xml:space="preserve"> ALQUILER LOCAL REGIONAL (II) VALDESIA, SAN CRISTOBAL, CORRESPONDIENTE AL MES DE MARZO 2024.</t>
  </si>
  <si>
    <t xml:space="preserve"> ALQUILER LOCAL REGIONAL (II) VALDESIA, SAN CRISTOBAL, CORRESPONDIENTE AL MES DE ABRIL 2024.</t>
  </si>
  <si>
    <t xml:space="preserve"> ALQUILER LOCAL REGIONAL (II) VALDESIA, SAN CRISTOBAL, CORRESPONDIENTE AL MES DE MAYO 2024.</t>
  </si>
  <si>
    <t xml:space="preserve"> ALQUILER LOCAL REGIONAL (II) VALDESIA, SAN CRISTOBAL, CORRESPONDIENTE AL MES DE JUNIO 2024.</t>
  </si>
  <si>
    <t>B1500000049</t>
  </si>
  <si>
    <t xml:space="preserve">COMPRA DE ALMUERZO PARA 200 COMENSALES (COLABORADORES DEL CND),  PARA LA CELEBRACIÓN DEL ENCUENTRO DE INTEGRACIÓN QUE SOSTUVIERON POR MOTIVO DEL TRIGÉSIMO SEXTO (36) ANIVERSARIO DEL CONSEJO NACIONAL DE DROGAS, CELEBRADO EN FECHA 29 DE MAYO DEL AÑO EN CURSO.   </t>
  </si>
  <si>
    <t>B1500000094</t>
  </si>
  <si>
    <t xml:space="preserve">COMPRA DE UNA (01) LAVADORA-SECADORA DE GAS, PARA SER UTILIZADA EN  EL MANTENIMIENTO DE LOS MANTELES DE LAS DISTINTAS ACTIVIDADES, DOS  (02)  SMART TV DE 43" Y UNA (01) ESTUFA DE 30, LOS CUALES FUERON  ENTREGADOS A LOS COLABORADORES SELECCIONADOS COMO EMPLEADOS DE LOS  MESES DE:  MARZO, ABRIL Y MAYO/2024  DE ESTE CONSEJO NACIONAL DE DROGAS.   </t>
  </si>
  <si>
    <t>2.3.6.3.04/2.6.1.4.01/2.6.2.1.01</t>
  </si>
  <si>
    <t>B1500000664</t>
  </si>
  <si>
    <t>OBELCA, SRL</t>
  </si>
  <si>
    <t>COMPRA DE MOBILIARIOS Y EQUIPOS DE OFICINA, PARA LA SEDE CENTRAL Y LAS DIFERENTES REGIONALES, PERTENECIENTES AL CONSEJO NACIONAL DE DROGAS.</t>
  </si>
  <si>
    <t>2.6.1.1.01</t>
  </si>
  <si>
    <t>B1500002384</t>
  </si>
  <si>
    <t>RAMIREZ &amp; MOJICA ENVOY PACK COURIER EXPRESS SRL</t>
  </si>
  <si>
    <t>B1500001221</t>
  </si>
  <si>
    <t>MUEBLES &amp; EQUIPOS PARA OFICINA LEON GONZALEZ SRL</t>
  </si>
  <si>
    <t xml:space="preserve">COMPRA DE MOBILIARIOS Y EQUIPOS DE OFICINA, PARA LA SEDE CENTRAL Y LAS DIFERENTES REGIONALES, PERTENECIENTES AL CONSEJO NACIONAL DE DROGAS. </t>
  </si>
  <si>
    <t>B1500000176</t>
  </si>
  <si>
    <t>BURDIEZ Y COMPAÑIA, SRL</t>
  </si>
  <si>
    <t xml:space="preserve">COMPRA NO. 703, POR COMPRA DE MOBILIARIOS Y EQUIPOS DE OFICINA, PARA LA SEDE CENTRAL Y LAS DIFERENTES REGIONALES, PERTENECIENTES AL CONSEJO NACIONAL DE DROGAS. </t>
  </si>
  <si>
    <t>B1500000118</t>
  </si>
  <si>
    <t>IMPORTEK DOMINICANA SRL</t>
  </si>
  <si>
    <t>COMPRA NO. 704, POR COMPRA DE MOBILIARIOS Y EQUIPOS DE OFICINA, PARA LA SEDE CENTRAL Y LAS DIFERENTES REGIONALES, PERTENECIENTES AL CONSEJO NACIONAL DE DROGAS.</t>
  </si>
  <si>
    <t>B1500001288</t>
  </si>
  <si>
    <t>BMI COMPAÑIA DE SEGUROS, SA</t>
  </si>
  <si>
    <t>SERVICIO DEL  SEGURO DE SALUD DEL PRESIDENTE  DE  ESTE  CONSEJO  NACIONAL  DE  DROGAS,  CORRESPONDIENTE  AL  TRIMESTRE           01/06/2024  AL  31/08/2024.</t>
  </si>
  <si>
    <t>2.2.6.3.01</t>
  </si>
  <si>
    <t>COMPRA DE COMBUSTIBLE EN TICKETS PARA FLOTILLA VEHICULOS Y ASIGNACIÓN A FUNCIONARIOS DEL CND CORRESP. AL 2DO. MES  (JUNIO)  DEL TRIMESTRE ABRIL-JUNIO/2024,  CERTIFICACION DE CONTRATO NO. BS-0003529-2024  D/F 19/04/2024.</t>
  </si>
  <si>
    <t>B1500002302</t>
  </si>
  <si>
    <t>B1500005542</t>
  </si>
  <si>
    <t>SERVICIOS TELEFÓNICOS LÍNEAS FIJAS DE LA SEDE Y LAS REGIONALES SAN FRANCISCO DE MACORIS, SANTIAGO Y BARAHONA (III, IV Y VII, RESPECTIVAMENTE), CORRESPONDINETE AL MES DE MAYO/2024</t>
  </si>
  <si>
    <t>B1500000034</t>
  </si>
  <si>
    <t>TECNOSERV, SRL</t>
  </si>
  <si>
    <t>SERVICIOS DE MANTENIMIENTO Y REPARACIÓN DE LAS IMPRESORAS (02)  HP COLOR LASER JET PRO MFP M281FDW Y PRO400 M401DNE, PERTENECIENTES A LA SECCIÓN DE COMPRAS DE ESTE CONSEJO NACIONAL DE DROGAS</t>
  </si>
  <si>
    <t>2.2.7.2.02</t>
  </si>
  <si>
    <t>B1500000054</t>
  </si>
  <si>
    <t>INVERSIONES CASSINTRAG, SRL</t>
  </si>
  <si>
    <t>SERVICIO DE AGUA Y ALCANTARILLADO ABRIL/2024</t>
  </si>
  <si>
    <t>B1500139070</t>
  </si>
  <si>
    <t>B1500139080</t>
  </si>
  <si>
    <t>B1500139094</t>
  </si>
  <si>
    <t>SERVICIO DE AGUA Y ALCANTARILLADO JUNIO/2024</t>
  </si>
  <si>
    <t>B15001452885</t>
  </si>
  <si>
    <t>B15001452895</t>
  </si>
  <si>
    <t>B15001452909</t>
  </si>
  <si>
    <t>B1500336743</t>
  </si>
  <si>
    <t>SERVICIO ENERGÍA ELÉCT. SOTANO SEDE CENTRAL CONSEJO NACIONAL DE DROGAS, PERÍODO   17/05/2024 - 17/06/2024</t>
  </si>
  <si>
    <t>B1500336744</t>
  </si>
  <si>
    <t>SERVICIO ENERGÍA ELÉCT. 1ERA PLANTA SEDE CENTRAL CONSEJO NACIONAL DE DROGAS, PERÍODO  17/05/2024 - 17/06/2024</t>
  </si>
  <si>
    <t>B1500000331</t>
  </si>
  <si>
    <t>SERVICIOS PROFESIONALES REALIZADOS EN ASISTENCIA TÉCNICA DEL SISTEMA INTEGRADO DE ADMINISTRACIÓN FINANCIERA (SIAF), CORRESP. AL MES DE JUNIO 2024.</t>
  </si>
  <si>
    <t xml:space="preserve">SERVICIOS DE IMPRESIÓN, ROTULACIÓN, ELABORACIÓN DE LOGOS DEL CND Y OTROS, PARA SER UTILIZADOS EN LA REGIONAL (01) DEL OZAMA METROPOLITANA, SANTO DOMINGO ESTE, REG. (II) VALDESIA SAN CRISTOBAL, REG. (X) DEL YUMA LA ROMANA, LA ALTAGRACIA Y LA SEDE CENTRAL DEL ESTE CONSEJO NACIONAL DE DROGAS. </t>
  </si>
  <si>
    <t>B1500424492</t>
  </si>
  <si>
    <t>SERVICIO DE ENERGÍA ELÉCTRICA DE LA REGIONAL (III) DEL CIBAO NORESTE SAN FRANCISCO DE MACORÍS, PERÍODO  01/03/2024 - 01/04/2024</t>
  </si>
  <si>
    <t>B1500431241</t>
  </si>
  <si>
    <t>SERVICIO DE ENERGÍA ELÉCTRICA DE LA REGIONAL (III) DEL CIBAO NORESTE SAN FRANCISCO DE MACORÍS, PERÍODO  01/04/2024 - 01/05/2024</t>
  </si>
  <si>
    <t>B1500439335</t>
  </si>
  <si>
    <t>SERVICIO DE ENERGÍA ELÉCTRICA DE LA REGIONAL (III) DEL CIBAO NORESTE SAN FRANCISCO DE MACORÍS, PERÍODO  01/05/2024 - 01/06/2024</t>
  </si>
  <si>
    <t>CÁLCULO MAP NO.23780-2024</t>
  </si>
  <si>
    <t>LAURA DELIA PICHARDO BATISTA</t>
  </si>
  <si>
    <t xml:space="preserve">PRESTACIONES LABORALES, CORRESPONDIENTE A  15 DIAS DE VACACIONES, SEGUN ART. 53,55, DE LA LEY 41-08 DEL 16/01/08 DE FUNCIÓN PÚBLICA. </t>
  </si>
  <si>
    <t>CÁLCULO MAP NO.2380-2024</t>
  </si>
  <si>
    <t>PILAR MUÑOZ DE LEON</t>
  </si>
  <si>
    <t xml:space="preserve">PRESTACIONES LABORALES, CORRESPONDIENTE A  03  AÑOS DE INDEMNIZACION, SEGUN ARTS.60, 98 Y ART. 138 DEL REGLAMENTO 523-09, Y 15 DIAS DE VACACIONES, SEGUN ART. 53,55, DE LA LEY 41-08 DEL 16/01/08 DE FUNCIÓN PÚBLICA. </t>
  </si>
  <si>
    <t>2.1.1.5.03/2.1.1.5.04</t>
  </si>
  <si>
    <t>B1500002563</t>
  </si>
  <si>
    <t>COMPRA  DE UNA (01) CORONA FÚNEBRE PARA HONRAR LA MEMORIA DEL SR. ARTURO E. ARIAS RODRÍGUEZ, HERMANO DE LA SRA. LOIDA ISABEL ARIAS RODRÍGUEZ, COLABORADORA DE ESTE CONSRJO NACIONAL DE DROGAS</t>
  </si>
  <si>
    <t>SERVICIOS TELEFÓNICOS FLOTAS CORRESPONDIENTE AL MES DE JUNIO  2024.</t>
  </si>
  <si>
    <t>E450000046422</t>
  </si>
  <si>
    <t xml:space="preserve"> AL 30 DE JUNIO 2024</t>
  </si>
  <si>
    <t>( monto  deudas por cargas fijas y gastos corrientes sin libramientos ni orden de pago generados por la suma de RD$487,216.31)</t>
  </si>
  <si>
    <t>2.2.2.2.01/2.2.7.2.01/2.6.1.1.01</t>
  </si>
  <si>
    <t>en diversas etapas  del  proceso y que deben permanecer en esta relación hasta tanto concluya el pago, es decir que el monto de las cuentas por pagar aun  sin procesar ascienden a  RD$1,144,475.06</t>
  </si>
  <si>
    <t xml:space="preserve">Nota:   A  la  fecha  de  corte  de  esta  relación  de  cuentas  por  pagar  existen  órdenes  de  pagos   libramientos   y   cheques   generadas  por  un  monto  de   RD$5,378,691.69  las cuales  se   encuentran </t>
  </si>
  <si>
    <t xml:space="preserve">Fecha preparación: 9 Julio 2024 </t>
  </si>
  <si>
    <t xml:space="preserve">Fecha revisión: 9 Julio 2024 </t>
  </si>
  <si>
    <t xml:space="preserve">Fecha aprobación: 10 Julio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</si>
</sst>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40"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26"/>
      <color rgb="FFFF0000"/>
      <name val="Calibri"/>
      <family val="2"/>
      <scheme val="minor"/>
    </font>
    <font>
      <b/>
      <sz val="6"/>
      <name val="Calibri"/>
      <family val="2"/>
      <scheme val="minor"/>
    </font>
    <font>
      <sz val="8"/>
      <color theme="1"/>
      <name val="Calibri"/>
      <family val="2"/>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0070C0"/>
      <name val="Arial Black"/>
      <family val="2"/>
    </font>
    <font>
      <b/>
      <sz val="7"/>
      <color theme="5" tint="-0.499984740745262"/>
      <name val="Arial Black"/>
      <family val="2"/>
    </font>
    <font>
      <b/>
      <sz val="7"/>
      <color rgb="FFF73BB8"/>
      <name val="Arial Black"/>
      <family val="2"/>
    </font>
    <font>
      <b/>
      <sz val="7"/>
      <color rgb="FF007E39"/>
      <name val="Arial Black"/>
      <family val="2"/>
    </font>
    <font>
      <b/>
      <sz val="7"/>
      <color theme="7" tint="-0.499984740745262"/>
      <name val="Arial Black"/>
      <family val="2"/>
    </font>
    <font>
      <sz val="11"/>
      <color rgb="FFFF0000"/>
      <name val="Calibri"/>
      <family val="2"/>
      <scheme val="minor"/>
    </font>
    <font>
      <b/>
      <sz val="7"/>
      <color theme="4" tint="-0.499984740745262"/>
      <name val="Arial Black"/>
      <family val="2"/>
    </font>
    <font>
      <b/>
      <sz val="12"/>
      <color rgb="FF7030A0"/>
      <name val="Arial Black"/>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5">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37">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2" fillId="4" borderId="0" xfId="0" applyFont="1" applyFill="1"/>
    <xf numFmtId="0" fontId="23" fillId="4" borderId="0" xfId="0" applyFont="1" applyFill="1"/>
    <xf numFmtId="0" fontId="12" fillId="3" borderId="12" xfId="0" applyFont="1" applyFill="1" applyBorder="1" applyAlignment="1">
      <alignment vertical="center"/>
    </xf>
    <xf numFmtId="0" fontId="12" fillId="3" borderId="11" xfId="0" applyFont="1" applyFill="1" applyBorder="1" applyAlignment="1">
      <alignment horizontal="left" vertical="center"/>
    </xf>
    <xf numFmtId="0" fontId="12" fillId="3" borderId="11" xfId="0" applyFont="1" applyFill="1" applyBorder="1" applyAlignment="1">
      <alignment vertical="center"/>
    </xf>
    <xf numFmtId="164" fontId="2" fillId="2" borderId="9" xfId="1" applyFont="1" applyFill="1" applyBorder="1" applyAlignment="1">
      <alignment vertical="center"/>
    </xf>
    <xf numFmtId="164" fontId="2" fillId="4" borderId="0" xfId="1" applyFont="1" applyFill="1" applyBorder="1" applyAlignment="1">
      <alignment vertical="center"/>
    </xf>
    <xf numFmtId="164" fontId="24"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19"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0" fontId="10" fillId="4" borderId="6" xfId="0" applyFont="1" applyFill="1" applyBorder="1" applyAlignment="1">
      <alignment vertical="center" wrapText="1"/>
    </xf>
    <xf numFmtId="0" fontId="6" fillId="4" borderId="0" xfId="0" applyFont="1" applyFill="1"/>
    <xf numFmtId="4" fontId="10" fillId="4" borderId="5" xfId="0"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3" xfId="2" applyNumberFormat="1" applyFont="1" applyFill="1" applyBorder="1" applyAlignment="1">
      <alignment horizontal="right" vertical="center"/>
    </xf>
    <xf numFmtId="0" fontId="11" fillId="4" borderId="14" xfId="0" applyFont="1" applyFill="1" applyBorder="1" applyAlignment="1">
      <alignment horizontal="left" vertical="center"/>
    </xf>
    <xf numFmtId="165" fontId="8" fillId="4" borderId="4" xfId="0" applyNumberFormat="1" applyFont="1" applyFill="1" applyBorder="1" applyAlignment="1">
      <alignment horizontal="left" vertical="center"/>
    </xf>
    <xf numFmtId="164" fontId="7" fillId="4" borderId="4" xfId="1" applyFont="1" applyFill="1" applyBorder="1" applyAlignment="1">
      <alignment horizontal="center" vertical="center"/>
    </xf>
    <xf numFmtId="164" fontId="26" fillId="4" borderId="6" xfId="1" applyFont="1" applyFill="1" applyBorder="1" applyAlignment="1">
      <alignment horizontal="right" vertic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9" xfId="1" applyFont="1" applyFill="1" applyBorder="1" applyAlignment="1">
      <alignment vertical="center"/>
    </xf>
    <xf numFmtId="164" fontId="2" fillId="6" borderId="9" xfId="1" applyFont="1" applyFill="1" applyBorder="1" applyAlignment="1">
      <alignment vertical="center"/>
    </xf>
    <xf numFmtId="0" fontId="25" fillId="4" borderId="0" xfId="0" applyFont="1" applyFill="1" applyAlignment="1">
      <alignment horizontal="left" vertical="center" wrapText="1"/>
    </xf>
    <xf numFmtId="0" fontId="16" fillId="4" borderId="0" xfId="0" applyFont="1" applyFill="1"/>
    <xf numFmtId="0" fontId="18" fillId="4" borderId="0" xfId="0" applyFont="1" applyFill="1"/>
    <xf numFmtId="0" fontId="3" fillId="4" borderId="0" xfId="0" applyFont="1" applyFill="1" applyAlignment="1">
      <alignment vertical="center"/>
    </xf>
    <xf numFmtId="0" fontId="30" fillId="0" borderId="0" xfId="0" applyFont="1" applyAlignment="1">
      <alignment horizontal="center" vertical="center"/>
    </xf>
    <xf numFmtId="164" fontId="26" fillId="4" borderId="7" xfId="1" applyFont="1" applyFill="1" applyBorder="1" applyAlignment="1">
      <alignment horizontal="right" vertical="center"/>
    </xf>
    <xf numFmtId="164" fontId="6" fillId="4" borderId="6" xfId="1" applyFont="1" applyFill="1" applyBorder="1" applyAlignment="1">
      <alignment horizontal="left" vertical="center" wrapText="1"/>
    </xf>
    <xf numFmtId="0" fontId="10" fillId="4" borderId="8" xfId="0" applyFont="1" applyFill="1" applyBorder="1" applyAlignment="1">
      <alignment horizontal="left" vertical="center" wrapText="1"/>
    </xf>
    <xf numFmtId="0" fontId="3" fillId="4" borderId="0" xfId="0" applyFont="1" applyFill="1" applyAlignment="1">
      <alignment horizontal="center" vertical="center"/>
    </xf>
    <xf numFmtId="165" fontId="8" fillId="4" borderId="15" xfId="0" applyNumberFormat="1" applyFont="1" applyFill="1" applyBorder="1" applyAlignment="1">
      <alignment horizontal="left" vertical="center"/>
    </xf>
    <xf numFmtId="0" fontId="6" fillId="4" borderId="4" xfId="0" applyFont="1" applyFill="1" applyBorder="1" applyAlignment="1">
      <alignment horizontal="center" vertical="center"/>
    </xf>
    <xf numFmtId="0" fontId="7" fillId="4" borderId="6" xfId="0" applyFont="1" applyFill="1" applyBorder="1" applyAlignment="1">
      <alignment vertical="center" wrapText="1"/>
    </xf>
    <xf numFmtId="0" fontId="26" fillId="4" borderId="6" xfId="0" applyFont="1" applyFill="1" applyBorder="1" applyAlignment="1">
      <alignment vertical="center" wrapText="1"/>
    </xf>
    <xf numFmtId="165" fontId="6" fillId="4" borderId="15" xfId="0" applyNumberFormat="1" applyFont="1" applyFill="1" applyBorder="1" applyAlignment="1">
      <alignment horizontal="left" vertical="center"/>
    </xf>
    <xf numFmtId="0" fontId="31" fillId="4" borderId="0" xfId="0" applyFont="1" applyFill="1" applyAlignment="1">
      <alignment horizontal="left" vertical="center" wrapText="1"/>
    </xf>
    <xf numFmtId="165" fontId="8" fillId="4" borderId="6" xfId="0" applyNumberFormat="1" applyFont="1" applyFill="1" applyBorder="1" applyAlignment="1">
      <alignment horizontal="left" vertical="center"/>
    </xf>
    <xf numFmtId="0" fontId="11" fillId="4" borderId="6" xfId="0" applyFont="1" applyFill="1" applyBorder="1" applyAlignment="1">
      <alignment horizontal="left" vertical="center"/>
    </xf>
    <xf numFmtId="0" fontId="7" fillId="4" borderId="6" xfId="0" applyFont="1" applyFill="1" applyBorder="1" applyAlignment="1">
      <alignment horizontal="left" vertical="center"/>
    </xf>
    <xf numFmtId="0" fontId="6" fillId="4" borderId="6" xfId="0" applyFont="1" applyFill="1" applyBorder="1" applyAlignment="1">
      <alignment horizontal="center" vertical="center"/>
    </xf>
    <xf numFmtId="4" fontId="10" fillId="4" borderId="7" xfId="0" applyNumberFormat="1" applyFont="1" applyFill="1" applyBorder="1" applyAlignment="1">
      <alignment horizontal="right" vertical="center"/>
    </xf>
    <xf numFmtId="165" fontId="8" fillId="4" borderId="15" xfId="0" applyNumberFormat="1" applyFont="1" applyFill="1" applyBorder="1" applyAlignment="1">
      <alignment horizontal="left" vertical="center" wrapText="1"/>
    </xf>
    <xf numFmtId="165" fontId="8" fillId="4" borderId="6" xfId="0" applyNumberFormat="1" applyFont="1" applyFill="1" applyBorder="1" applyAlignment="1">
      <alignment horizontal="left" vertical="center" wrapText="1"/>
    </xf>
    <xf numFmtId="0" fontId="33" fillId="4" borderId="0" xfId="0" applyFont="1" applyFill="1" applyAlignment="1">
      <alignment vertical="center" wrapText="1"/>
    </xf>
    <xf numFmtId="4" fontId="10" fillId="4" borderId="6" xfId="0" applyNumberFormat="1" applyFont="1" applyFill="1" applyBorder="1" applyAlignment="1">
      <alignment horizontal="right" vertical="center"/>
    </xf>
    <xf numFmtId="164" fontId="7" fillId="4" borderId="6" xfId="1" applyFont="1" applyFill="1" applyBorder="1" applyAlignment="1">
      <alignment horizontal="center" vertical="center"/>
    </xf>
    <xf numFmtId="0" fontId="11" fillId="4" borderId="4" xfId="0" applyFont="1" applyFill="1" applyBorder="1" applyAlignment="1">
      <alignment horizontal="left" vertical="center"/>
    </xf>
    <xf numFmtId="4" fontId="10" fillId="4" borderId="4" xfId="0" applyNumberFormat="1" applyFont="1" applyFill="1" applyBorder="1" applyAlignment="1">
      <alignment horizontal="right" vertical="center"/>
    </xf>
    <xf numFmtId="165" fontId="7" fillId="4" borderId="4" xfId="0" applyNumberFormat="1" applyFont="1" applyFill="1" applyBorder="1" applyAlignment="1">
      <alignment horizontal="center" vertical="center"/>
    </xf>
    <xf numFmtId="165" fontId="8" fillId="4" borderId="14" xfId="0" applyNumberFormat="1" applyFont="1" applyFill="1" applyBorder="1" applyAlignment="1">
      <alignment horizontal="left" vertical="center"/>
    </xf>
    <xf numFmtId="165" fontId="8" fillId="4" borderId="20" xfId="0" applyNumberFormat="1" applyFont="1" applyFill="1" applyBorder="1" applyAlignment="1">
      <alignment horizontal="left" vertical="center"/>
    </xf>
    <xf numFmtId="165" fontId="7" fillId="4" borderId="20" xfId="0" applyNumberFormat="1" applyFont="1" applyFill="1" applyBorder="1" applyAlignment="1">
      <alignment horizontal="center" vertical="center"/>
    </xf>
    <xf numFmtId="165" fontId="11" fillId="4" borderId="15" xfId="0" applyNumberFormat="1" applyFont="1" applyFill="1" applyBorder="1" applyAlignment="1">
      <alignment horizontal="left" vertical="center"/>
    </xf>
    <xf numFmtId="0" fontId="34" fillId="4" borderId="0" xfId="0" applyFont="1" applyFill="1" applyAlignment="1">
      <alignment vertical="center" wrapText="1"/>
    </xf>
    <xf numFmtId="0" fontId="32" fillId="4" borderId="0" xfId="0" applyFont="1" applyFill="1" applyAlignment="1">
      <alignment horizontal="center" vertical="center" wrapText="1"/>
    </xf>
    <xf numFmtId="0" fontId="32" fillId="4" borderId="0" xfId="0" applyFont="1" applyFill="1" applyAlignment="1">
      <alignment horizontal="left" vertical="center" wrapText="1"/>
    </xf>
    <xf numFmtId="0" fontId="35" fillId="4" borderId="0" xfId="0" applyFont="1" applyFill="1" applyAlignment="1">
      <alignment horizontal="left" vertical="center" wrapText="1"/>
    </xf>
    <xf numFmtId="0" fontId="11" fillId="4" borderId="6" xfId="0" applyFont="1" applyFill="1" applyBorder="1" applyAlignment="1">
      <alignment horizontal="center" vertical="center" wrapText="1"/>
    </xf>
    <xf numFmtId="164" fontId="10" fillId="4" borderId="32" xfId="1" applyFont="1" applyFill="1" applyBorder="1" applyAlignment="1">
      <alignment horizontal="right" vertical="center"/>
    </xf>
    <xf numFmtId="0" fontId="36" fillId="4" borderId="0" xfId="0" applyFont="1" applyFill="1" applyAlignment="1">
      <alignment horizontal="left" vertical="center" wrapText="1"/>
    </xf>
    <xf numFmtId="0" fontId="38" fillId="4" borderId="0" xfId="0" applyFont="1" applyFill="1" applyAlignment="1">
      <alignment horizontal="left" vertical="center" wrapText="1"/>
    </xf>
    <xf numFmtId="164" fontId="0" fillId="4" borderId="6" xfId="1" applyFont="1" applyFill="1" applyBorder="1" applyAlignment="1">
      <alignment horizontal="center"/>
    </xf>
    <xf numFmtId="165" fontId="11" fillId="4" borderId="29" xfId="0" applyNumberFormat="1" applyFont="1" applyFill="1" applyBorder="1" applyAlignment="1">
      <alignment horizontal="left" vertical="center"/>
    </xf>
    <xf numFmtId="165" fontId="11" fillId="4" borderId="18" xfId="0" applyNumberFormat="1" applyFont="1" applyFill="1" applyBorder="1" applyAlignment="1">
      <alignment horizontal="left" vertical="center"/>
    </xf>
    <xf numFmtId="164" fontId="6" fillId="4" borderId="18" xfId="1" applyFont="1" applyFill="1" applyBorder="1" applyAlignment="1">
      <alignment horizontal="left" vertical="center" wrapText="1"/>
    </xf>
    <xf numFmtId="0" fontId="10" fillId="4" borderId="18" xfId="0" applyFont="1" applyFill="1" applyBorder="1" applyAlignment="1">
      <alignment horizontal="left" vertical="center" wrapText="1"/>
    </xf>
    <xf numFmtId="0" fontId="11" fillId="4" borderId="18" xfId="0" applyFont="1" applyFill="1" applyBorder="1" applyAlignment="1">
      <alignment horizontal="center" vertical="center" wrapText="1"/>
    </xf>
    <xf numFmtId="164" fontId="26" fillId="4" borderId="18" xfId="1" applyFont="1" applyFill="1" applyBorder="1" applyAlignment="1">
      <alignment horizontal="right" vertical="center"/>
    </xf>
    <xf numFmtId="164" fontId="26" fillId="4" borderId="25" xfId="1" applyFont="1" applyFill="1" applyBorder="1" applyAlignment="1">
      <alignment horizontal="right" vertical="center"/>
    </xf>
    <xf numFmtId="165" fontId="11" fillId="4" borderId="8" xfId="0" applyNumberFormat="1" applyFont="1" applyFill="1" applyBorder="1" applyAlignment="1">
      <alignment horizontal="left" vertical="center"/>
    </xf>
    <xf numFmtId="164" fontId="6" fillId="4" borderId="8" xfId="1" applyFont="1" applyFill="1" applyBorder="1" applyAlignment="1">
      <alignment horizontal="left" vertical="center" wrapText="1"/>
    </xf>
    <xf numFmtId="0" fontId="11" fillId="4" borderId="8" xfId="0" applyFont="1" applyFill="1" applyBorder="1" applyAlignment="1">
      <alignment horizontal="center" vertical="center" wrapText="1"/>
    </xf>
    <xf numFmtId="164" fontId="26" fillId="4" borderId="8" xfId="1" applyFont="1" applyFill="1" applyBorder="1" applyAlignment="1">
      <alignment horizontal="right" vertical="center"/>
    </xf>
    <xf numFmtId="165" fontId="7" fillId="4" borderId="8" xfId="0" applyNumberFormat="1" applyFont="1" applyFill="1" applyBorder="1" applyAlignment="1">
      <alignment horizontal="center" vertical="center"/>
    </xf>
    <xf numFmtId="164" fontId="26" fillId="4" borderId="33" xfId="1" applyFont="1" applyFill="1" applyBorder="1" applyAlignment="1">
      <alignment horizontal="right" vertical="center"/>
    </xf>
    <xf numFmtId="165" fontId="11" fillId="4" borderId="34" xfId="0" applyNumberFormat="1" applyFont="1" applyFill="1" applyBorder="1" applyAlignment="1">
      <alignment horizontal="left" vertical="center"/>
    </xf>
    <xf numFmtId="165" fontId="7" fillId="4" borderId="28" xfId="0" applyNumberFormat="1" applyFont="1" applyFill="1" applyBorder="1" applyAlignment="1">
      <alignment horizontal="center" vertical="center"/>
    </xf>
    <xf numFmtId="4" fontId="11" fillId="4" borderId="6" xfId="0" applyNumberFormat="1" applyFont="1" applyFill="1" applyBorder="1" applyAlignment="1">
      <alignment horizontal="center" vertical="center" wrapText="1"/>
    </xf>
    <xf numFmtId="0" fontId="30" fillId="0" borderId="0" xfId="0" applyFont="1" applyAlignment="1">
      <alignment horizontal="center" vertical="center"/>
    </xf>
    <xf numFmtId="0" fontId="20" fillId="0" borderId="0" xfId="0" applyFont="1" applyAlignment="1">
      <alignment horizontal="center"/>
    </xf>
    <xf numFmtId="0" fontId="28" fillId="0" borderId="0" xfId="0" applyFont="1" applyAlignment="1">
      <alignment horizontal="center"/>
    </xf>
    <xf numFmtId="0" fontId="21" fillId="0" borderId="0" xfId="0" applyFont="1" applyAlignment="1">
      <alignment horizontal="center" vertical="center"/>
    </xf>
    <xf numFmtId="0" fontId="29" fillId="0" borderId="0" xfId="0" applyFont="1" applyAlignment="1">
      <alignment horizontal="center" vertical="center"/>
    </xf>
    <xf numFmtId="0" fontId="37" fillId="4" borderId="0" xfId="0" applyFont="1" applyFill="1" applyAlignment="1">
      <alignment horizontal="left" vertical="center"/>
    </xf>
    <xf numFmtId="0" fontId="4" fillId="2" borderId="10"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36" fillId="4" borderId="0" xfId="0" applyFont="1" applyFill="1" applyAlignment="1">
      <alignment horizontal="left" vertical="center" wrapText="1"/>
    </xf>
    <xf numFmtId="0" fontId="28" fillId="0" borderId="0" xfId="0" applyFont="1" applyAlignment="1">
      <alignment horizontal="center" vertical="center"/>
    </xf>
    <xf numFmtId="0" fontId="35" fillId="4" borderId="0" xfId="0" applyFont="1" applyFill="1" applyAlignment="1">
      <alignment horizontal="left" vertical="center" wrapText="1"/>
    </xf>
    <xf numFmtId="0" fontId="3" fillId="4" borderId="0" xfId="0" applyFont="1" applyFill="1" applyAlignment="1">
      <alignment horizontal="center" vertical="center"/>
    </xf>
    <xf numFmtId="0" fontId="4" fillId="4" borderId="30"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27" fillId="4" borderId="22" xfId="0" applyFont="1" applyFill="1" applyBorder="1" applyAlignment="1">
      <alignment horizontal="center" vertical="center" wrapText="1"/>
    </xf>
    <xf numFmtId="0" fontId="27" fillId="4" borderId="18" xfId="0" applyFont="1" applyFill="1" applyBorder="1" applyAlignment="1">
      <alignment horizontal="center" vertical="center" wrapText="1"/>
    </xf>
    <xf numFmtId="0" fontId="27" fillId="4" borderId="23" xfId="0" applyFont="1" applyFill="1" applyBorder="1" applyAlignment="1">
      <alignment horizontal="center" vertical="center" wrapText="1"/>
    </xf>
    <xf numFmtId="0" fontId="27" fillId="4" borderId="25" xfId="0" applyFont="1" applyFill="1" applyBorder="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FDD7F0"/>
      <color rgb="FF6A310A"/>
      <color rgb="FF1207F7"/>
      <color rgb="FF503B00"/>
      <color rgb="FFF977CE"/>
      <color rgb="FFFCBAE6"/>
      <color rgb="FF007E39"/>
      <color rgb="FFFFD13F"/>
      <color rgb="FFFFDE75"/>
      <color rgb="FF81D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195658</xdr:colOff>
      <xdr:row>0</xdr:row>
      <xdr:rowOff>134938</xdr:rowOff>
    </xdr:from>
    <xdr:to>
      <xdr:col>7</xdr:col>
      <xdr:colOff>588963</xdr:colOff>
      <xdr:row>5</xdr:row>
      <xdr:rowOff>211138</xdr:rowOff>
    </xdr:to>
    <xdr:pic>
      <xdr:nvPicPr>
        <xdr:cNvPr id="2" name="Imagen 1" descr="C:\Users\Contabilidad\Downloads\TAMAÑO MINIMO IVC CONSEJO.png">
          <a:extLst>
            <a:ext uri="{FF2B5EF4-FFF2-40B4-BE49-F238E27FC236}">
              <a16:creationId xmlns:a16="http://schemas.microsoft.com/office/drawing/2014/main" id="{FCCEDB15-7CDA-4DF8-9858-0AF1704C3D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0583" y="134938"/>
          <a:ext cx="1250555" cy="1352550"/>
        </a:xfrm>
        <a:prstGeom prst="rect">
          <a:avLst/>
        </a:prstGeom>
        <a:noFill/>
        <a:ln w="9525">
          <a:noFill/>
          <a:miter lim="800000"/>
          <a:headEnd/>
          <a:tailEnd/>
        </a:ln>
      </xdr:spPr>
    </xdr:pic>
    <xdr:clientData/>
  </xdr:twoCellAnchor>
  <xdr:twoCellAnchor editAs="oneCell">
    <xdr:from>
      <xdr:col>1</xdr:col>
      <xdr:colOff>381001</xdr:colOff>
      <xdr:row>0</xdr:row>
      <xdr:rowOff>95250</xdr:rowOff>
    </xdr:from>
    <xdr:to>
      <xdr:col>3</xdr:col>
      <xdr:colOff>123825</xdr:colOff>
      <xdr:row>5</xdr:row>
      <xdr:rowOff>123699</xdr:rowOff>
    </xdr:to>
    <xdr:pic>
      <xdr:nvPicPr>
        <xdr:cNvPr id="3" name="Imagen 2">
          <a:extLst>
            <a:ext uri="{FF2B5EF4-FFF2-40B4-BE49-F238E27FC236}">
              <a16:creationId xmlns:a16="http://schemas.microsoft.com/office/drawing/2014/main" id="{5B9EDC6A-5311-421C-A12B-D05A0E61D83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6" y="95250"/>
          <a:ext cx="1266824" cy="130479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78</xdr:row>
      <xdr:rowOff>28576</xdr:rowOff>
    </xdr:from>
    <xdr:to>
      <xdr:col>7</xdr:col>
      <xdr:colOff>485775</xdr:colOff>
      <xdr:row>80</xdr:row>
      <xdr:rowOff>28575</xdr:rowOff>
    </xdr:to>
    <xdr:sp macro="" textlink="">
      <xdr:nvSpPr>
        <xdr:cNvPr id="2" name="Flecha: hacia abajo 1">
          <a:extLst>
            <a:ext uri="{FF2B5EF4-FFF2-40B4-BE49-F238E27FC236}">
              <a16:creationId xmlns:a16="http://schemas.microsoft.com/office/drawing/2014/main" id="{D741DBA3-5DE7-4072-907D-70A3C0F0E3FF}"/>
            </a:ext>
          </a:extLst>
        </xdr:cNvPr>
        <xdr:cNvSpPr/>
      </xdr:nvSpPr>
      <xdr:spPr>
        <a:xfrm>
          <a:off x="11401426" y="2207895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78</xdr:row>
      <xdr:rowOff>28575</xdr:rowOff>
    </xdr:from>
    <xdr:to>
      <xdr:col>9</xdr:col>
      <xdr:colOff>523875</xdr:colOff>
      <xdr:row>80</xdr:row>
      <xdr:rowOff>57150</xdr:rowOff>
    </xdr:to>
    <xdr:sp macro="" textlink="">
      <xdr:nvSpPr>
        <xdr:cNvPr id="3" name="Flecha: hacia abajo 2">
          <a:extLst>
            <a:ext uri="{FF2B5EF4-FFF2-40B4-BE49-F238E27FC236}">
              <a16:creationId xmlns:a16="http://schemas.microsoft.com/office/drawing/2014/main" id="{D77F3D0F-B03B-4B70-B580-85CFA14891B0}"/>
            </a:ext>
          </a:extLst>
        </xdr:cNvPr>
        <xdr:cNvSpPr/>
      </xdr:nvSpPr>
      <xdr:spPr>
        <a:xfrm>
          <a:off x="13382625" y="2207895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78</xdr:row>
      <xdr:rowOff>19050</xdr:rowOff>
    </xdr:from>
    <xdr:to>
      <xdr:col>10</xdr:col>
      <xdr:colOff>495300</xdr:colOff>
      <xdr:row>80</xdr:row>
      <xdr:rowOff>9525</xdr:rowOff>
    </xdr:to>
    <xdr:sp macro="" textlink="">
      <xdr:nvSpPr>
        <xdr:cNvPr id="4" name="Flecha: hacia abajo 3">
          <a:extLst>
            <a:ext uri="{FF2B5EF4-FFF2-40B4-BE49-F238E27FC236}">
              <a16:creationId xmlns:a16="http://schemas.microsoft.com/office/drawing/2014/main" id="{43D584C9-8ED7-4CD4-8F24-5325DEC62654}"/>
            </a:ext>
          </a:extLst>
        </xdr:cNvPr>
        <xdr:cNvSpPr/>
      </xdr:nvSpPr>
      <xdr:spPr>
        <a:xfrm>
          <a:off x="14306551" y="2206942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503765</xdr:colOff>
      <xdr:row>1</xdr:row>
      <xdr:rowOff>27518</xdr:rowOff>
    </xdr:from>
    <xdr:to>
      <xdr:col>10</xdr:col>
      <xdr:colOff>130173</xdr:colOff>
      <xdr:row>6</xdr:row>
      <xdr:rowOff>57150</xdr:rowOff>
    </xdr:to>
    <xdr:pic>
      <xdr:nvPicPr>
        <xdr:cNvPr id="5" name="Imagen 4" descr="C:\Users\Contabilidad\Downloads\TAMAÑO MINIMO IVC CONSEJO.png">
          <a:extLst>
            <a:ext uri="{FF2B5EF4-FFF2-40B4-BE49-F238E27FC236}">
              <a16:creationId xmlns:a16="http://schemas.microsoft.com/office/drawing/2014/main" id="{DD4E509F-52A8-45B0-AFE2-0A0764F8C7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71715" y="446618"/>
          <a:ext cx="1264708" cy="1125007"/>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542927</xdr:colOff>
      <xdr:row>6</xdr:row>
      <xdr:rowOff>0</xdr:rowOff>
    </xdr:to>
    <xdr:pic>
      <xdr:nvPicPr>
        <xdr:cNvPr id="6" name="Imagen 5">
          <a:extLst>
            <a:ext uri="{FF2B5EF4-FFF2-40B4-BE49-F238E27FC236}">
              <a16:creationId xmlns:a16="http://schemas.microsoft.com/office/drawing/2014/main" id="{CC182A2C-FC62-4514-9D7D-9FF746C0377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4425" y="171449"/>
          <a:ext cx="1476377" cy="134302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D0566-758A-40F7-9EF5-37B6BFA53014}">
  <sheetPr>
    <tabColor rgb="FF007E39"/>
  </sheetPr>
  <dimension ref="B1:H91"/>
  <sheetViews>
    <sheetView topLeftCell="A64" workbookViewId="0">
      <selection activeCell="B3" sqref="B3:H3"/>
    </sheetView>
  </sheetViews>
  <sheetFormatPr baseColWidth="10" defaultRowHeight="15" x14ac:dyDescent="0.25"/>
  <cols>
    <col min="1" max="1" width="12.28515625" customWidth="1"/>
    <col min="4" max="4" width="17.42578125" customWidth="1"/>
    <col min="5" max="5" width="29.85546875" customWidth="1"/>
    <col min="6" max="6" width="65.140625" customWidth="1"/>
    <col min="7" max="7" width="12.85546875" customWidth="1"/>
  </cols>
  <sheetData>
    <row r="1" spans="2:8" ht="18" customHeight="1" x14ac:dyDescent="0.6">
      <c r="B1" s="102"/>
      <c r="C1" s="102"/>
      <c r="D1" s="102"/>
      <c r="E1" s="102"/>
      <c r="F1" s="102"/>
      <c r="G1" s="102"/>
      <c r="H1" s="102"/>
    </row>
    <row r="2" spans="2:8" ht="27.75" customHeight="1" x14ac:dyDescent="0.35">
      <c r="B2" s="103" t="s">
        <v>0</v>
      </c>
      <c r="C2" s="103"/>
      <c r="D2" s="103"/>
      <c r="E2" s="103"/>
      <c r="F2" s="103"/>
      <c r="G2" s="103"/>
      <c r="H2" s="103"/>
    </row>
    <row r="3" spans="2:8" ht="16.5" customHeight="1" x14ac:dyDescent="0.25">
      <c r="B3" s="104" t="s">
        <v>26</v>
      </c>
      <c r="C3" s="104"/>
      <c r="D3" s="104"/>
      <c r="E3" s="104"/>
      <c r="F3" s="104"/>
      <c r="G3" s="104"/>
      <c r="H3" s="104"/>
    </row>
    <row r="4" spans="2:8" ht="21" customHeight="1" x14ac:dyDescent="0.25">
      <c r="B4" s="104" t="s">
        <v>14</v>
      </c>
      <c r="C4" s="104"/>
      <c r="D4" s="104"/>
      <c r="E4" s="104"/>
      <c r="F4" s="104"/>
      <c r="G4" s="104"/>
      <c r="H4" s="104"/>
    </row>
    <row r="5" spans="2:8" ht="17.25" customHeight="1" x14ac:dyDescent="0.25">
      <c r="B5" s="105" t="s">
        <v>43</v>
      </c>
      <c r="C5" s="105"/>
      <c r="D5" s="105"/>
      <c r="E5" s="105"/>
      <c r="F5" s="105"/>
      <c r="G5" s="105"/>
      <c r="H5" s="105"/>
    </row>
    <row r="6" spans="2:8" ht="18" customHeight="1" x14ac:dyDescent="0.25">
      <c r="B6" s="101" t="s">
        <v>44</v>
      </c>
      <c r="C6" s="101"/>
      <c r="D6" s="101"/>
      <c r="E6" s="101"/>
      <c r="F6" s="101"/>
      <c r="G6" s="101"/>
      <c r="H6" s="101"/>
    </row>
    <row r="7" spans="2:8" ht="7.5" customHeight="1" x14ac:dyDescent="0.25">
      <c r="B7" s="48"/>
      <c r="C7" s="48"/>
      <c r="D7" s="48"/>
      <c r="E7" s="48"/>
      <c r="F7" s="48"/>
      <c r="G7" s="48"/>
      <c r="H7" s="48"/>
    </row>
    <row r="8" spans="2:8" ht="17.25" customHeight="1" x14ac:dyDescent="0.25">
      <c r="B8" s="104" t="s">
        <v>113</v>
      </c>
      <c r="C8" s="104"/>
      <c r="D8" s="104"/>
      <c r="E8" s="104"/>
      <c r="F8" s="104"/>
      <c r="G8" s="104"/>
      <c r="H8" s="104"/>
    </row>
    <row r="9" spans="2:8" ht="17.25" customHeight="1" x14ac:dyDescent="0.25">
      <c r="B9" s="104" t="s">
        <v>201</v>
      </c>
      <c r="C9" s="104"/>
      <c r="D9" s="104"/>
      <c r="E9" s="104"/>
      <c r="F9" s="104"/>
      <c r="G9" s="104"/>
      <c r="H9" s="104"/>
    </row>
    <row r="10" spans="2:8" ht="6.75" customHeight="1" thickBot="1" x14ac:dyDescent="0.3">
      <c r="C10" s="47"/>
      <c r="D10" s="47"/>
      <c r="E10" s="47"/>
      <c r="F10" s="47"/>
      <c r="G10" s="47"/>
      <c r="H10" s="47"/>
    </row>
    <row r="11" spans="2:8" ht="24" customHeight="1" x14ac:dyDescent="0.25">
      <c r="B11" s="107" t="s">
        <v>34</v>
      </c>
      <c r="C11" s="109" t="s">
        <v>1</v>
      </c>
      <c r="D11" s="109" t="s">
        <v>2</v>
      </c>
      <c r="E11" s="109" t="s">
        <v>3</v>
      </c>
      <c r="F11" s="109" t="s">
        <v>4</v>
      </c>
      <c r="G11" s="111" t="s">
        <v>35</v>
      </c>
      <c r="H11" s="113" t="s">
        <v>5</v>
      </c>
    </row>
    <row r="12" spans="2:8" ht="11.25" customHeight="1" thickBot="1" x14ac:dyDescent="0.3">
      <c r="B12" s="108"/>
      <c r="C12" s="110"/>
      <c r="D12" s="110"/>
      <c r="E12" s="110"/>
      <c r="F12" s="110"/>
      <c r="G12" s="112"/>
      <c r="H12" s="114"/>
    </row>
    <row r="13" spans="2:8" s="1" customFormat="1" ht="39" customHeight="1" x14ac:dyDescent="0.25">
      <c r="B13" s="25">
        <v>44104</v>
      </c>
      <c r="C13" s="37">
        <v>44104</v>
      </c>
      <c r="D13" s="36" t="s">
        <v>22</v>
      </c>
      <c r="E13" s="22" t="s">
        <v>19</v>
      </c>
      <c r="F13" s="24" t="s">
        <v>23</v>
      </c>
      <c r="G13" s="54" t="s">
        <v>20</v>
      </c>
      <c r="H13" s="33">
        <v>2600</v>
      </c>
    </row>
    <row r="14" spans="2:8" s="1" customFormat="1" ht="38.25" customHeight="1" x14ac:dyDescent="0.25">
      <c r="B14" s="53">
        <v>44169</v>
      </c>
      <c r="C14" s="59">
        <v>44169</v>
      </c>
      <c r="D14" s="60" t="s">
        <v>24</v>
      </c>
      <c r="E14" s="61" t="s">
        <v>19</v>
      </c>
      <c r="F14" s="31" t="s">
        <v>25</v>
      </c>
      <c r="G14" s="62" t="s">
        <v>20</v>
      </c>
      <c r="H14" s="63">
        <v>2640</v>
      </c>
    </row>
    <row r="15" spans="2:8" s="23" customFormat="1" ht="83.25" customHeight="1" x14ac:dyDescent="0.25">
      <c r="B15" s="64" t="s">
        <v>47</v>
      </c>
      <c r="C15" s="65" t="s">
        <v>47</v>
      </c>
      <c r="D15" s="27" t="s">
        <v>30</v>
      </c>
      <c r="E15" s="27" t="s">
        <v>31</v>
      </c>
      <c r="F15" s="55" t="s">
        <v>63</v>
      </c>
      <c r="G15" s="21" t="s">
        <v>32</v>
      </c>
      <c r="H15" s="34">
        <f>810265.65+53839.95-216776.99-53841.65+53839.95+53839.95-216818.84+53807.48+53807.48+53807.48+481.55-547210.25</f>
        <v>99041.759999999893</v>
      </c>
    </row>
    <row r="16" spans="2:8" s="23" customFormat="1" ht="27.75" customHeight="1" x14ac:dyDescent="0.25">
      <c r="B16" s="53">
        <v>44356</v>
      </c>
      <c r="C16" s="26">
        <v>44306</v>
      </c>
      <c r="D16" s="30" t="s">
        <v>46</v>
      </c>
      <c r="E16" s="28" t="s">
        <v>28</v>
      </c>
      <c r="F16" s="20" t="s">
        <v>29</v>
      </c>
      <c r="G16" s="21" t="s">
        <v>15</v>
      </c>
      <c r="H16" s="34">
        <v>79041.81</v>
      </c>
    </row>
    <row r="17" spans="2:8" s="23" customFormat="1" ht="29.25" customHeight="1" x14ac:dyDescent="0.25">
      <c r="B17" s="53">
        <v>45454</v>
      </c>
      <c r="C17" s="26">
        <v>45437</v>
      </c>
      <c r="D17" s="30" t="s">
        <v>155</v>
      </c>
      <c r="E17" s="28" t="s">
        <v>156</v>
      </c>
      <c r="F17" s="28" t="s">
        <v>157</v>
      </c>
      <c r="G17" s="21" t="s">
        <v>158</v>
      </c>
      <c r="H17" s="34">
        <v>429982.83</v>
      </c>
    </row>
    <row r="18" spans="2:8" s="23" customFormat="1" ht="30" customHeight="1" x14ac:dyDescent="0.25">
      <c r="B18" s="53">
        <v>45456</v>
      </c>
      <c r="C18" s="26">
        <v>45453</v>
      </c>
      <c r="D18" s="30" t="s">
        <v>149</v>
      </c>
      <c r="E18" s="28" t="s">
        <v>150</v>
      </c>
      <c r="F18" s="28" t="s">
        <v>151</v>
      </c>
      <c r="G18" s="21" t="s">
        <v>143</v>
      </c>
      <c r="H18" s="34">
        <v>130600.04</v>
      </c>
    </row>
    <row r="19" spans="2:8" s="23" customFormat="1" ht="30" customHeight="1" x14ac:dyDescent="0.25">
      <c r="B19" s="75">
        <v>45449</v>
      </c>
      <c r="C19" s="26">
        <v>45439</v>
      </c>
      <c r="D19" s="50" t="s">
        <v>99</v>
      </c>
      <c r="E19" s="27" t="s">
        <v>17</v>
      </c>
      <c r="F19" s="56" t="s">
        <v>100</v>
      </c>
      <c r="G19" s="21" t="s">
        <v>18</v>
      </c>
      <c r="H19" s="34">
        <v>92179.61</v>
      </c>
    </row>
    <row r="20" spans="2:8" s="23" customFormat="1" ht="30" customHeight="1" x14ac:dyDescent="0.25">
      <c r="B20" s="75">
        <v>45481</v>
      </c>
      <c r="C20" s="26">
        <v>45470</v>
      </c>
      <c r="D20" s="50" t="s">
        <v>200</v>
      </c>
      <c r="E20" s="27" t="s">
        <v>17</v>
      </c>
      <c r="F20" s="56" t="s">
        <v>199</v>
      </c>
      <c r="G20" s="21" t="s">
        <v>18</v>
      </c>
      <c r="H20" s="34">
        <v>96326.71</v>
      </c>
    </row>
    <row r="21" spans="2:8" s="23" customFormat="1" ht="25.5" customHeight="1" x14ac:dyDescent="0.25">
      <c r="B21" s="75">
        <v>45449</v>
      </c>
      <c r="C21" s="26">
        <v>45439</v>
      </c>
      <c r="D21" s="50" t="s">
        <v>102</v>
      </c>
      <c r="E21" s="27" t="s">
        <v>17</v>
      </c>
      <c r="F21" s="56" t="s">
        <v>101</v>
      </c>
      <c r="G21" s="21" t="s">
        <v>18</v>
      </c>
      <c r="H21" s="34">
        <v>19349.98</v>
      </c>
    </row>
    <row r="22" spans="2:8" s="23" customFormat="1" ht="30.75" customHeight="1" x14ac:dyDescent="0.25">
      <c r="B22" s="75">
        <v>45471</v>
      </c>
      <c r="C22" s="26">
        <v>45413</v>
      </c>
      <c r="D22" s="50" t="s">
        <v>161</v>
      </c>
      <c r="E22" s="27" t="s">
        <v>49</v>
      </c>
      <c r="F22" s="56" t="s">
        <v>162</v>
      </c>
      <c r="G22" s="21" t="s">
        <v>18</v>
      </c>
      <c r="H22" s="34">
        <v>947715.43</v>
      </c>
    </row>
    <row r="23" spans="2:8" s="23" customFormat="1" ht="20.100000000000001" customHeight="1" x14ac:dyDescent="0.25">
      <c r="B23" s="75">
        <v>45440</v>
      </c>
      <c r="C23" s="26">
        <v>45323</v>
      </c>
      <c r="D23" s="50" t="s">
        <v>75</v>
      </c>
      <c r="E23" s="27" t="s">
        <v>54</v>
      </c>
      <c r="F23" s="56" t="s">
        <v>74</v>
      </c>
      <c r="G23" s="21" t="s">
        <v>57</v>
      </c>
      <c r="H23" s="34">
        <v>1598.4</v>
      </c>
    </row>
    <row r="24" spans="2:8" s="23" customFormat="1" ht="20.100000000000001" customHeight="1" x14ac:dyDescent="0.25">
      <c r="B24" s="75">
        <v>45440</v>
      </c>
      <c r="C24" s="26">
        <v>45323</v>
      </c>
      <c r="D24" s="50" t="s">
        <v>76</v>
      </c>
      <c r="E24" s="27" t="s">
        <v>54</v>
      </c>
      <c r="F24" s="56" t="s">
        <v>74</v>
      </c>
      <c r="G24" s="21" t="s">
        <v>57</v>
      </c>
      <c r="H24" s="34">
        <v>1598.4</v>
      </c>
    </row>
    <row r="25" spans="2:8" s="23" customFormat="1" ht="20.100000000000001" customHeight="1" x14ac:dyDescent="0.25">
      <c r="B25" s="75">
        <v>45440</v>
      </c>
      <c r="C25" s="26">
        <v>45323</v>
      </c>
      <c r="D25" s="50" t="s">
        <v>77</v>
      </c>
      <c r="E25" s="27" t="s">
        <v>54</v>
      </c>
      <c r="F25" s="56" t="s">
        <v>74</v>
      </c>
      <c r="G25" s="21" t="s">
        <v>57</v>
      </c>
      <c r="H25" s="34">
        <v>1756.8</v>
      </c>
    </row>
    <row r="26" spans="2:8" s="23" customFormat="1" ht="20.100000000000001" customHeight="1" x14ac:dyDescent="0.25">
      <c r="B26" s="57">
        <v>45378</v>
      </c>
      <c r="C26" s="26">
        <v>45352</v>
      </c>
      <c r="D26" s="50" t="s">
        <v>55</v>
      </c>
      <c r="E26" s="27" t="s">
        <v>54</v>
      </c>
      <c r="F26" s="56" t="s">
        <v>56</v>
      </c>
      <c r="G26" s="21" t="s">
        <v>57</v>
      </c>
      <c r="H26" s="34">
        <v>1598.4</v>
      </c>
    </row>
    <row r="27" spans="2:8" s="23" customFormat="1" ht="20.100000000000001" customHeight="1" x14ac:dyDescent="0.25">
      <c r="B27" s="57">
        <v>45378</v>
      </c>
      <c r="C27" s="26">
        <v>45352</v>
      </c>
      <c r="D27" s="50" t="s">
        <v>58</v>
      </c>
      <c r="E27" s="27" t="s">
        <v>54</v>
      </c>
      <c r="F27" s="56" t="s">
        <v>56</v>
      </c>
      <c r="G27" s="21" t="s">
        <v>57</v>
      </c>
      <c r="H27" s="34">
        <v>1598.4</v>
      </c>
    </row>
    <row r="28" spans="2:8" s="23" customFormat="1" ht="20.100000000000001" customHeight="1" x14ac:dyDescent="0.25">
      <c r="B28" s="57">
        <v>45378</v>
      </c>
      <c r="C28" s="26">
        <v>45352</v>
      </c>
      <c r="D28" s="50" t="s">
        <v>59</v>
      </c>
      <c r="E28" s="27" t="s">
        <v>54</v>
      </c>
      <c r="F28" s="56" t="s">
        <v>56</v>
      </c>
      <c r="G28" s="21" t="s">
        <v>57</v>
      </c>
      <c r="H28" s="34">
        <v>1756.8</v>
      </c>
    </row>
    <row r="29" spans="2:8" s="23" customFormat="1" ht="20.100000000000001" customHeight="1" x14ac:dyDescent="0.25">
      <c r="B29" s="57">
        <v>45475</v>
      </c>
      <c r="C29" s="26">
        <v>45383</v>
      </c>
      <c r="D29" s="50" t="s">
        <v>170</v>
      </c>
      <c r="E29" s="27" t="s">
        <v>54</v>
      </c>
      <c r="F29" s="56" t="s">
        <v>169</v>
      </c>
      <c r="G29" s="21" t="s">
        <v>57</v>
      </c>
      <c r="H29" s="34">
        <v>1598.4</v>
      </c>
    </row>
    <row r="30" spans="2:8" s="23" customFormat="1" ht="20.100000000000001" customHeight="1" x14ac:dyDescent="0.25">
      <c r="B30" s="57">
        <v>45475</v>
      </c>
      <c r="C30" s="26">
        <v>45383</v>
      </c>
      <c r="D30" s="50" t="s">
        <v>171</v>
      </c>
      <c r="E30" s="27" t="s">
        <v>54</v>
      </c>
      <c r="F30" s="56" t="s">
        <v>169</v>
      </c>
      <c r="G30" s="21" t="s">
        <v>57</v>
      </c>
      <c r="H30" s="34">
        <v>1598.4</v>
      </c>
    </row>
    <row r="31" spans="2:8" s="23" customFormat="1" ht="20.100000000000001" customHeight="1" x14ac:dyDescent="0.25">
      <c r="B31" s="57">
        <v>45475</v>
      </c>
      <c r="C31" s="26">
        <v>45383</v>
      </c>
      <c r="D31" s="50" t="s">
        <v>172</v>
      </c>
      <c r="E31" s="27" t="s">
        <v>54</v>
      </c>
      <c r="F31" s="56" t="s">
        <v>169</v>
      </c>
      <c r="G31" s="21" t="s">
        <v>57</v>
      </c>
      <c r="H31" s="34">
        <v>1756.8</v>
      </c>
    </row>
    <row r="32" spans="2:8" s="23" customFormat="1" ht="20.100000000000001" customHeight="1" x14ac:dyDescent="0.25">
      <c r="B32" s="57">
        <v>45446</v>
      </c>
      <c r="C32" s="26">
        <v>45413</v>
      </c>
      <c r="D32" s="50" t="s">
        <v>82</v>
      </c>
      <c r="E32" s="27" t="s">
        <v>54</v>
      </c>
      <c r="F32" s="56" t="s">
        <v>78</v>
      </c>
      <c r="G32" s="21" t="s">
        <v>57</v>
      </c>
      <c r="H32" s="34">
        <v>1598.4</v>
      </c>
    </row>
    <row r="33" spans="2:8" s="23" customFormat="1" ht="20.100000000000001" customHeight="1" x14ac:dyDescent="0.25">
      <c r="B33" s="57">
        <v>45446</v>
      </c>
      <c r="C33" s="26">
        <v>45413</v>
      </c>
      <c r="D33" s="50" t="s">
        <v>83</v>
      </c>
      <c r="E33" s="27" t="s">
        <v>54</v>
      </c>
      <c r="F33" s="56" t="s">
        <v>78</v>
      </c>
      <c r="G33" s="21" t="s">
        <v>57</v>
      </c>
      <c r="H33" s="34">
        <v>1598.4</v>
      </c>
    </row>
    <row r="34" spans="2:8" s="23" customFormat="1" ht="20.100000000000001" customHeight="1" x14ac:dyDescent="0.25">
      <c r="B34" s="57">
        <v>45446</v>
      </c>
      <c r="C34" s="26">
        <v>45413</v>
      </c>
      <c r="D34" s="50" t="s">
        <v>84</v>
      </c>
      <c r="E34" s="27" t="s">
        <v>54</v>
      </c>
      <c r="F34" s="56" t="s">
        <v>78</v>
      </c>
      <c r="G34" s="21" t="s">
        <v>57</v>
      </c>
      <c r="H34" s="34">
        <v>1756.8</v>
      </c>
    </row>
    <row r="35" spans="2:8" s="23" customFormat="1" ht="20.100000000000001" customHeight="1" x14ac:dyDescent="0.25">
      <c r="B35" s="57">
        <v>45475</v>
      </c>
      <c r="C35" s="26">
        <v>45444</v>
      </c>
      <c r="D35" s="50" t="s">
        <v>174</v>
      </c>
      <c r="E35" s="27" t="s">
        <v>54</v>
      </c>
      <c r="F35" s="56" t="s">
        <v>173</v>
      </c>
      <c r="G35" s="21" t="s">
        <v>57</v>
      </c>
      <c r="H35" s="34">
        <v>1598.4</v>
      </c>
    </row>
    <row r="36" spans="2:8" s="23" customFormat="1" ht="20.100000000000001" customHeight="1" x14ac:dyDescent="0.25">
      <c r="B36" s="57">
        <v>45475</v>
      </c>
      <c r="C36" s="26">
        <v>45444</v>
      </c>
      <c r="D36" s="50" t="s">
        <v>175</v>
      </c>
      <c r="E36" s="27" t="s">
        <v>54</v>
      </c>
      <c r="F36" s="56" t="s">
        <v>173</v>
      </c>
      <c r="G36" s="21" t="s">
        <v>57</v>
      </c>
      <c r="H36" s="34">
        <v>1598.4</v>
      </c>
    </row>
    <row r="37" spans="2:8" s="23" customFormat="1" ht="20.100000000000001" customHeight="1" x14ac:dyDescent="0.25">
      <c r="B37" s="57">
        <v>45475</v>
      </c>
      <c r="C37" s="26">
        <v>45444</v>
      </c>
      <c r="D37" s="50" t="s">
        <v>176</v>
      </c>
      <c r="E37" s="27" t="s">
        <v>54</v>
      </c>
      <c r="F37" s="56" t="s">
        <v>173</v>
      </c>
      <c r="G37" s="21" t="s">
        <v>57</v>
      </c>
      <c r="H37" s="34">
        <v>1756.8</v>
      </c>
    </row>
    <row r="38" spans="2:8" s="23" customFormat="1" ht="39" customHeight="1" x14ac:dyDescent="0.25">
      <c r="B38" s="57">
        <v>45463</v>
      </c>
      <c r="C38" s="26">
        <v>45450</v>
      </c>
      <c r="D38" s="50" t="s">
        <v>117</v>
      </c>
      <c r="E38" s="27" t="s">
        <v>52</v>
      </c>
      <c r="F38" s="56" t="s">
        <v>118</v>
      </c>
      <c r="G38" s="80" t="s">
        <v>53</v>
      </c>
      <c r="H38" s="34">
        <v>2792</v>
      </c>
    </row>
    <row r="39" spans="2:8" s="23" customFormat="1" ht="40.5" customHeight="1" x14ac:dyDescent="0.25">
      <c r="B39" s="57">
        <v>45478</v>
      </c>
      <c r="C39" s="26">
        <v>45460</v>
      </c>
      <c r="D39" s="50" t="s">
        <v>197</v>
      </c>
      <c r="E39" s="27" t="s">
        <v>91</v>
      </c>
      <c r="F39" s="56" t="s">
        <v>198</v>
      </c>
      <c r="G39" s="80" t="s">
        <v>90</v>
      </c>
      <c r="H39" s="34">
        <v>11800</v>
      </c>
    </row>
    <row r="40" spans="2:8" s="23" customFormat="1" ht="30" customHeight="1" x14ac:dyDescent="0.25">
      <c r="B40" s="57">
        <v>45463</v>
      </c>
      <c r="C40" s="26">
        <v>45376</v>
      </c>
      <c r="D40" s="50" t="s">
        <v>127</v>
      </c>
      <c r="E40" s="27" t="s">
        <v>126</v>
      </c>
      <c r="F40" s="56" t="s">
        <v>131</v>
      </c>
      <c r="G40" s="80" t="s">
        <v>16</v>
      </c>
      <c r="H40" s="34">
        <v>21000</v>
      </c>
    </row>
    <row r="41" spans="2:8" s="23" customFormat="1" ht="30" customHeight="1" x14ac:dyDescent="0.25">
      <c r="B41" s="57">
        <v>45463</v>
      </c>
      <c r="C41" s="26">
        <v>45407</v>
      </c>
      <c r="D41" s="50" t="s">
        <v>128</v>
      </c>
      <c r="E41" s="27" t="s">
        <v>126</v>
      </c>
      <c r="F41" s="56" t="s">
        <v>132</v>
      </c>
      <c r="G41" s="80" t="s">
        <v>16</v>
      </c>
      <c r="H41" s="34">
        <v>21000</v>
      </c>
    </row>
    <row r="42" spans="2:8" s="23" customFormat="1" ht="30" customHeight="1" x14ac:dyDescent="0.25">
      <c r="B42" s="57">
        <v>45463</v>
      </c>
      <c r="C42" s="26">
        <v>45443</v>
      </c>
      <c r="D42" s="50" t="s">
        <v>129</v>
      </c>
      <c r="E42" s="27" t="s">
        <v>126</v>
      </c>
      <c r="F42" s="56" t="s">
        <v>133</v>
      </c>
      <c r="G42" s="80" t="s">
        <v>16</v>
      </c>
      <c r="H42" s="34">
        <v>21000</v>
      </c>
    </row>
    <row r="43" spans="2:8" s="23" customFormat="1" ht="30" customHeight="1" x14ac:dyDescent="0.25">
      <c r="B43" s="57">
        <v>45463</v>
      </c>
      <c r="C43" s="26">
        <v>45449</v>
      </c>
      <c r="D43" s="50" t="s">
        <v>130</v>
      </c>
      <c r="E43" s="27" t="s">
        <v>126</v>
      </c>
      <c r="F43" s="56" t="s">
        <v>134</v>
      </c>
      <c r="G43" s="80" t="s">
        <v>16</v>
      </c>
      <c r="H43" s="34">
        <v>21000</v>
      </c>
    </row>
    <row r="44" spans="2:8" s="23" customFormat="1" ht="24.95" customHeight="1" x14ac:dyDescent="0.25">
      <c r="B44" s="75">
        <v>45449</v>
      </c>
      <c r="C44" s="26">
        <v>45429</v>
      </c>
      <c r="D44" s="50" t="s">
        <v>103</v>
      </c>
      <c r="E44" s="27" t="s">
        <v>60</v>
      </c>
      <c r="F44" s="56" t="s">
        <v>104</v>
      </c>
      <c r="G44" s="21" t="s">
        <v>61</v>
      </c>
      <c r="H44" s="34">
        <v>144238.65</v>
      </c>
    </row>
    <row r="45" spans="2:8" s="23" customFormat="1" ht="24.95" customHeight="1" x14ac:dyDescent="0.25">
      <c r="B45" s="75">
        <v>45449</v>
      </c>
      <c r="C45" s="26">
        <v>45429</v>
      </c>
      <c r="D45" s="50" t="s">
        <v>106</v>
      </c>
      <c r="E45" s="27" t="s">
        <v>60</v>
      </c>
      <c r="F45" s="56" t="s">
        <v>105</v>
      </c>
      <c r="G45" s="21" t="s">
        <v>61</v>
      </c>
      <c r="H45" s="34">
        <v>139114.57</v>
      </c>
    </row>
    <row r="46" spans="2:8" s="23" customFormat="1" ht="24.95" customHeight="1" x14ac:dyDescent="0.25">
      <c r="B46" s="57">
        <v>45475</v>
      </c>
      <c r="C46" s="26">
        <v>45460</v>
      </c>
      <c r="D46" s="50" t="s">
        <v>177</v>
      </c>
      <c r="E46" s="27" t="s">
        <v>60</v>
      </c>
      <c r="F46" s="56" t="s">
        <v>178</v>
      </c>
      <c r="G46" s="21" t="s">
        <v>61</v>
      </c>
      <c r="H46" s="34">
        <v>149905.20000000001</v>
      </c>
    </row>
    <row r="47" spans="2:8" s="23" customFormat="1" ht="24.95" customHeight="1" x14ac:dyDescent="0.25">
      <c r="B47" s="57">
        <v>45475</v>
      </c>
      <c r="C47" s="26">
        <v>45460</v>
      </c>
      <c r="D47" s="50" t="s">
        <v>179</v>
      </c>
      <c r="E47" s="27" t="s">
        <v>60</v>
      </c>
      <c r="F47" s="56" t="s">
        <v>180</v>
      </c>
      <c r="G47" s="21" t="s">
        <v>61</v>
      </c>
      <c r="H47" s="34">
        <v>146115.48000000001</v>
      </c>
    </row>
    <row r="48" spans="2:8" s="23" customFormat="1" ht="27" customHeight="1" x14ac:dyDescent="0.25">
      <c r="B48" s="75">
        <v>45449</v>
      </c>
      <c r="C48" s="26">
        <v>45443</v>
      </c>
      <c r="D48" s="50" t="s">
        <v>107</v>
      </c>
      <c r="E48" s="27" t="s">
        <v>85</v>
      </c>
      <c r="F48" s="56" t="s">
        <v>108</v>
      </c>
      <c r="G48" s="21" t="s">
        <v>61</v>
      </c>
      <c r="H48" s="34">
        <v>40044.71</v>
      </c>
    </row>
    <row r="49" spans="2:8" s="23" customFormat="1" ht="27.95" customHeight="1" x14ac:dyDescent="0.25">
      <c r="B49" s="75">
        <v>45449</v>
      </c>
      <c r="C49" s="26">
        <v>45443</v>
      </c>
      <c r="D49" s="50" t="s">
        <v>109</v>
      </c>
      <c r="E49" s="27" t="s">
        <v>85</v>
      </c>
      <c r="F49" s="56" t="s">
        <v>110</v>
      </c>
      <c r="G49" s="21" t="s">
        <v>61</v>
      </c>
      <c r="H49" s="34">
        <v>3065.3</v>
      </c>
    </row>
    <row r="50" spans="2:8" s="23" customFormat="1" ht="27.95" customHeight="1" x14ac:dyDescent="0.25">
      <c r="B50" s="75">
        <v>45449</v>
      </c>
      <c r="C50" s="26">
        <v>45443</v>
      </c>
      <c r="D50" s="50" t="s">
        <v>111</v>
      </c>
      <c r="E50" s="27" t="s">
        <v>85</v>
      </c>
      <c r="F50" s="56" t="s">
        <v>112</v>
      </c>
      <c r="G50" s="21" t="s">
        <v>61</v>
      </c>
      <c r="H50" s="34">
        <v>3330.5</v>
      </c>
    </row>
    <row r="51" spans="2:8" s="23" customFormat="1" ht="27.95" customHeight="1" x14ac:dyDescent="0.25">
      <c r="B51" s="75">
        <v>45463</v>
      </c>
      <c r="C51" s="26">
        <v>45450</v>
      </c>
      <c r="D51" s="50" t="s">
        <v>115</v>
      </c>
      <c r="E51" s="27" t="s">
        <v>69</v>
      </c>
      <c r="F51" s="56" t="s">
        <v>116</v>
      </c>
      <c r="G51" s="21" t="s">
        <v>61</v>
      </c>
      <c r="H51" s="34">
        <v>23667.24</v>
      </c>
    </row>
    <row r="52" spans="2:8" s="23" customFormat="1" ht="27.95" customHeight="1" x14ac:dyDescent="0.25">
      <c r="B52" s="75">
        <v>45475</v>
      </c>
      <c r="C52" s="26">
        <v>45383</v>
      </c>
      <c r="D52" s="50" t="s">
        <v>184</v>
      </c>
      <c r="E52" s="27" t="s">
        <v>69</v>
      </c>
      <c r="F52" s="56" t="s">
        <v>185</v>
      </c>
      <c r="G52" s="21" t="s">
        <v>61</v>
      </c>
      <c r="H52" s="34">
        <v>4537.42</v>
      </c>
    </row>
    <row r="53" spans="2:8" s="23" customFormat="1" ht="27.95" customHeight="1" x14ac:dyDescent="0.25">
      <c r="B53" s="75">
        <v>45475</v>
      </c>
      <c r="C53" s="26">
        <v>45414</v>
      </c>
      <c r="D53" s="50" t="s">
        <v>186</v>
      </c>
      <c r="E53" s="27" t="s">
        <v>69</v>
      </c>
      <c r="F53" s="56" t="s">
        <v>187</v>
      </c>
      <c r="G53" s="21" t="s">
        <v>61</v>
      </c>
      <c r="H53" s="34">
        <v>4508.9799999999996</v>
      </c>
    </row>
    <row r="54" spans="2:8" s="23" customFormat="1" ht="27.95" customHeight="1" x14ac:dyDescent="0.25">
      <c r="B54" s="75">
        <v>45475</v>
      </c>
      <c r="C54" s="26">
        <v>45450</v>
      </c>
      <c r="D54" s="50" t="s">
        <v>188</v>
      </c>
      <c r="E54" s="27" t="s">
        <v>69</v>
      </c>
      <c r="F54" s="56" t="s">
        <v>189</v>
      </c>
      <c r="G54" s="21" t="s">
        <v>61</v>
      </c>
      <c r="H54" s="34">
        <v>11961.92</v>
      </c>
    </row>
    <row r="55" spans="2:8" s="23" customFormat="1" ht="78" customHeight="1" x14ac:dyDescent="0.25">
      <c r="B55" s="57">
        <v>45420</v>
      </c>
      <c r="C55" s="26">
        <v>45414</v>
      </c>
      <c r="D55" s="50" t="s">
        <v>73</v>
      </c>
      <c r="E55" s="27" t="s">
        <v>50</v>
      </c>
      <c r="F55" s="56" t="s">
        <v>86</v>
      </c>
      <c r="G55" s="21" t="s">
        <v>51</v>
      </c>
      <c r="H55" s="34">
        <v>578800</v>
      </c>
    </row>
    <row r="56" spans="2:8" s="23" customFormat="1" ht="59.25" customHeight="1" x14ac:dyDescent="0.25">
      <c r="B56" s="57">
        <v>45453</v>
      </c>
      <c r="C56" s="26">
        <v>45446</v>
      </c>
      <c r="D56" s="50" t="s">
        <v>160</v>
      </c>
      <c r="E56" s="27" t="s">
        <v>50</v>
      </c>
      <c r="F56" s="56" t="s">
        <v>159</v>
      </c>
      <c r="G56" s="21" t="s">
        <v>51</v>
      </c>
      <c r="H56" s="34">
        <v>577700</v>
      </c>
    </row>
    <row r="57" spans="2:8" s="23" customFormat="1" ht="30" customHeight="1" x14ac:dyDescent="0.25">
      <c r="B57" s="57">
        <v>45427</v>
      </c>
      <c r="C57" s="26">
        <v>45400</v>
      </c>
      <c r="D57" s="50" t="s">
        <v>87</v>
      </c>
      <c r="E57" s="27" t="s">
        <v>88</v>
      </c>
      <c r="F57" s="56" t="s">
        <v>89</v>
      </c>
      <c r="G57" s="80" t="s">
        <v>81</v>
      </c>
      <c r="H57" s="34">
        <v>58386.35</v>
      </c>
    </row>
    <row r="58" spans="2:8" s="23" customFormat="1" ht="36" customHeight="1" x14ac:dyDescent="0.25">
      <c r="B58" s="57">
        <v>45448</v>
      </c>
      <c r="C58" s="26">
        <v>45441</v>
      </c>
      <c r="D58" s="30" t="s">
        <v>92</v>
      </c>
      <c r="E58" s="28" t="s">
        <v>93</v>
      </c>
      <c r="F58" s="28" t="s">
        <v>94</v>
      </c>
      <c r="G58" s="80" t="s">
        <v>95</v>
      </c>
      <c r="H58" s="34">
        <v>27864.52</v>
      </c>
    </row>
    <row r="59" spans="2:8" s="23" customFormat="1" ht="52.5" customHeight="1" x14ac:dyDescent="0.25">
      <c r="B59" s="57">
        <v>45460</v>
      </c>
      <c r="C59" s="26">
        <v>45453</v>
      </c>
      <c r="D59" s="30" t="s">
        <v>135</v>
      </c>
      <c r="E59" s="28" t="s">
        <v>114</v>
      </c>
      <c r="F59" s="28" t="s">
        <v>136</v>
      </c>
      <c r="G59" s="80" t="s">
        <v>68</v>
      </c>
      <c r="H59" s="34">
        <v>198240</v>
      </c>
    </row>
    <row r="60" spans="2:8" s="23" customFormat="1" ht="33" customHeight="1" x14ac:dyDescent="0.25">
      <c r="B60" s="57">
        <v>45456</v>
      </c>
      <c r="C60" s="26">
        <v>45453</v>
      </c>
      <c r="D60" s="30" t="s">
        <v>152</v>
      </c>
      <c r="E60" s="28" t="s">
        <v>153</v>
      </c>
      <c r="F60" s="28" t="s">
        <v>154</v>
      </c>
      <c r="G60" s="80" t="s">
        <v>143</v>
      </c>
      <c r="H60" s="34">
        <v>60151.68</v>
      </c>
    </row>
    <row r="61" spans="2:8" s="23" customFormat="1" ht="52.5" customHeight="1" x14ac:dyDescent="0.25">
      <c r="B61" s="57">
        <v>45471</v>
      </c>
      <c r="C61" s="26">
        <v>45469</v>
      </c>
      <c r="D61" s="30" t="s">
        <v>167</v>
      </c>
      <c r="E61" s="28" t="s">
        <v>168</v>
      </c>
      <c r="F61" s="28" t="s">
        <v>183</v>
      </c>
      <c r="G61" s="100" t="s">
        <v>203</v>
      </c>
      <c r="H61" s="34">
        <v>160988.57999999999</v>
      </c>
    </row>
    <row r="62" spans="2:8" s="23" customFormat="1" ht="39" customHeight="1" x14ac:dyDescent="0.25">
      <c r="B62" s="57">
        <v>45463</v>
      </c>
      <c r="C62" s="26">
        <v>45397</v>
      </c>
      <c r="D62" s="30" t="s">
        <v>190</v>
      </c>
      <c r="E62" s="28" t="s">
        <v>191</v>
      </c>
      <c r="F62" s="28" t="s">
        <v>192</v>
      </c>
      <c r="G62" s="80" t="s">
        <v>15</v>
      </c>
      <c r="H62" s="34">
        <v>27688.05</v>
      </c>
    </row>
    <row r="63" spans="2:8" s="23" customFormat="1" ht="35.1" customHeight="1" x14ac:dyDescent="0.25">
      <c r="B63" s="57">
        <v>45463</v>
      </c>
      <c r="C63" s="26">
        <v>45355</v>
      </c>
      <c r="D63" s="30" t="s">
        <v>120</v>
      </c>
      <c r="E63" s="28" t="s">
        <v>119</v>
      </c>
      <c r="F63" s="28" t="s">
        <v>121</v>
      </c>
      <c r="G63" s="80" t="s">
        <v>16</v>
      </c>
      <c r="H63" s="34">
        <v>30000</v>
      </c>
    </row>
    <row r="64" spans="2:8" s="23" customFormat="1" ht="35.1" customHeight="1" x14ac:dyDescent="0.25">
      <c r="B64" s="57">
        <v>45463</v>
      </c>
      <c r="C64" s="26">
        <v>45385</v>
      </c>
      <c r="D64" s="30" t="s">
        <v>122</v>
      </c>
      <c r="E64" s="28" t="s">
        <v>119</v>
      </c>
      <c r="F64" s="28" t="s">
        <v>124</v>
      </c>
      <c r="G64" s="80" t="s">
        <v>16</v>
      </c>
      <c r="H64" s="34">
        <v>30000</v>
      </c>
    </row>
    <row r="65" spans="2:8" s="23" customFormat="1" ht="35.1" customHeight="1" x14ac:dyDescent="0.25">
      <c r="B65" s="57">
        <v>45463</v>
      </c>
      <c r="C65" s="26">
        <v>45428</v>
      </c>
      <c r="D65" s="30" t="s">
        <v>123</v>
      </c>
      <c r="E65" s="28" t="s">
        <v>119</v>
      </c>
      <c r="F65" s="28" t="s">
        <v>125</v>
      </c>
      <c r="G65" s="80" t="s">
        <v>16</v>
      </c>
      <c r="H65" s="34">
        <v>30000</v>
      </c>
    </row>
    <row r="66" spans="2:8" s="23" customFormat="1" ht="35.1" customHeight="1" x14ac:dyDescent="0.25">
      <c r="B66" s="57">
        <v>45460</v>
      </c>
      <c r="C66" s="26">
        <v>45446</v>
      </c>
      <c r="D66" s="30" t="s">
        <v>146</v>
      </c>
      <c r="E66" s="28" t="s">
        <v>147</v>
      </c>
      <c r="F66" s="28" t="s">
        <v>148</v>
      </c>
      <c r="G66" s="80" t="s">
        <v>143</v>
      </c>
      <c r="H66" s="34">
        <v>545986</v>
      </c>
    </row>
    <row r="67" spans="2:8" s="23" customFormat="1" ht="29.25" customHeight="1" x14ac:dyDescent="0.25">
      <c r="B67" s="75">
        <v>45413</v>
      </c>
      <c r="C67" s="26">
        <v>45397</v>
      </c>
      <c r="D67" s="50" t="s">
        <v>72</v>
      </c>
      <c r="E67" s="28" t="s">
        <v>70</v>
      </c>
      <c r="F67" s="28" t="s">
        <v>71</v>
      </c>
      <c r="G67" s="21" t="s">
        <v>48</v>
      </c>
      <c r="H67" s="49">
        <v>59000</v>
      </c>
    </row>
    <row r="68" spans="2:8" s="23" customFormat="1" ht="35.1" customHeight="1" x14ac:dyDescent="0.25">
      <c r="B68" s="75">
        <v>45440</v>
      </c>
      <c r="C68" s="26">
        <v>45429</v>
      </c>
      <c r="D68" s="50" t="s">
        <v>79</v>
      </c>
      <c r="E68" s="28" t="s">
        <v>70</v>
      </c>
      <c r="F68" s="28" t="s">
        <v>80</v>
      </c>
      <c r="G68" s="21" t="s">
        <v>48</v>
      </c>
      <c r="H68" s="49">
        <v>59000</v>
      </c>
    </row>
    <row r="69" spans="2:8" s="23" customFormat="1" ht="35.1" customHeight="1" x14ac:dyDescent="0.25">
      <c r="B69" s="75">
        <v>45475</v>
      </c>
      <c r="C69" s="26">
        <v>45461</v>
      </c>
      <c r="D69" s="50" t="s">
        <v>181</v>
      </c>
      <c r="E69" s="28" t="s">
        <v>70</v>
      </c>
      <c r="F69" s="28" t="s">
        <v>182</v>
      </c>
      <c r="G69" s="21" t="s">
        <v>48</v>
      </c>
      <c r="H69" s="49">
        <v>59000</v>
      </c>
    </row>
    <row r="70" spans="2:8" s="23" customFormat="1" ht="35.1" customHeight="1" x14ac:dyDescent="0.25">
      <c r="B70" s="75">
        <v>45463</v>
      </c>
      <c r="C70" s="26">
        <v>45455</v>
      </c>
      <c r="D70" s="50" t="s">
        <v>140</v>
      </c>
      <c r="E70" s="28" t="s">
        <v>141</v>
      </c>
      <c r="F70" s="28" t="s">
        <v>142</v>
      </c>
      <c r="G70" s="21" t="s">
        <v>143</v>
      </c>
      <c r="H70" s="49">
        <v>38918.76</v>
      </c>
    </row>
    <row r="71" spans="2:8" s="23" customFormat="1" ht="43.5" customHeight="1" x14ac:dyDescent="0.25">
      <c r="B71" s="75">
        <v>45471</v>
      </c>
      <c r="C71" s="26">
        <v>45434</v>
      </c>
      <c r="D71" s="30" t="s">
        <v>193</v>
      </c>
      <c r="E71" s="28" t="s">
        <v>194</v>
      </c>
      <c r="F71" s="28" t="s">
        <v>195</v>
      </c>
      <c r="G71" s="80" t="s">
        <v>196</v>
      </c>
      <c r="H71" s="49">
        <v>81228.429999999993</v>
      </c>
    </row>
    <row r="72" spans="2:8" s="23" customFormat="1" ht="52.5" customHeight="1" x14ac:dyDescent="0.25">
      <c r="B72" s="75">
        <v>45456</v>
      </c>
      <c r="C72" s="26">
        <v>45449</v>
      </c>
      <c r="D72" s="50" t="s">
        <v>137</v>
      </c>
      <c r="E72" s="28" t="s">
        <v>62</v>
      </c>
      <c r="F72" s="28" t="s">
        <v>138</v>
      </c>
      <c r="G72" s="80" t="s">
        <v>139</v>
      </c>
      <c r="H72" s="49">
        <v>234274.99</v>
      </c>
    </row>
    <row r="73" spans="2:8" s="23" customFormat="1" ht="39.75" customHeight="1" x14ac:dyDescent="0.25">
      <c r="B73" s="75">
        <v>45448</v>
      </c>
      <c r="C73" s="26">
        <v>45439</v>
      </c>
      <c r="D73" s="30" t="s">
        <v>96</v>
      </c>
      <c r="E73" s="28" t="s">
        <v>97</v>
      </c>
      <c r="F73" s="28" t="s">
        <v>98</v>
      </c>
      <c r="G73" s="80" t="s">
        <v>21</v>
      </c>
      <c r="H73" s="49">
        <v>832787.36</v>
      </c>
    </row>
    <row r="74" spans="2:8" s="23" customFormat="1" ht="39.75" customHeight="1" x14ac:dyDescent="0.25">
      <c r="B74" s="75">
        <v>45463</v>
      </c>
      <c r="C74" s="26">
        <v>45457</v>
      </c>
      <c r="D74" s="30" t="s">
        <v>144</v>
      </c>
      <c r="E74" s="28" t="s">
        <v>145</v>
      </c>
      <c r="F74" s="28" t="s">
        <v>142</v>
      </c>
      <c r="G74" s="80" t="s">
        <v>143</v>
      </c>
      <c r="H74" s="49">
        <v>108697.39</v>
      </c>
    </row>
    <row r="75" spans="2:8" s="23" customFormat="1" ht="39.75" customHeight="1" x14ac:dyDescent="0.25">
      <c r="B75" s="75">
        <v>45392</v>
      </c>
      <c r="C75" s="26">
        <v>45371</v>
      </c>
      <c r="D75" s="50" t="s">
        <v>64</v>
      </c>
      <c r="E75" s="28" t="s">
        <v>65</v>
      </c>
      <c r="F75" s="28" t="s">
        <v>66</v>
      </c>
      <c r="G75" s="80" t="s">
        <v>67</v>
      </c>
      <c r="H75" s="49">
        <f>218241-209033</f>
        <v>9208</v>
      </c>
    </row>
    <row r="76" spans="2:8" s="23" customFormat="1" ht="35.25" customHeight="1" x14ac:dyDescent="0.25">
      <c r="B76" s="75">
        <v>45471</v>
      </c>
      <c r="C76" s="26">
        <v>45462</v>
      </c>
      <c r="D76" s="50" t="s">
        <v>163</v>
      </c>
      <c r="E76" s="28" t="s">
        <v>164</v>
      </c>
      <c r="F76" s="28" t="s">
        <v>165</v>
      </c>
      <c r="G76" s="80" t="s">
        <v>166</v>
      </c>
      <c r="H76" s="49">
        <v>21918.5</v>
      </c>
    </row>
    <row r="77" spans="2:8" ht="21.75" customHeight="1" thickBot="1" x14ac:dyDescent="0.3">
      <c r="B77" s="14"/>
      <c r="C77" s="16"/>
      <c r="D77" s="15"/>
      <c r="E77" s="16"/>
      <c r="F77" s="16"/>
      <c r="G77" s="16"/>
      <c r="H77" s="35">
        <f>SUM(H13:H76)</f>
        <v>6523166.7499999991</v>
      </c>
    </row>
    <row r="78" spans="2:8" ht="12" customHeight="1" x14ac:dyDescent="0.25">
      <c r="H78" s="2"/>
    </row>
    <row r="79" spans="2:8" ht="16.5" customHeight="1" x14ac:dyDescent="0.25">
      <c r="H79" s="2"/>
    </row>
    <row r="80" spans="2:8" s="1" customFormat="1" ht="18.75" customHeight="1" x14ac:dyDescent="0.25">
      <c r="B80" s="32" t="s">
        <v>205</v>
      </c>
      <c r="G80" s="106"/>
      <c r="H80" s="2"/>
    </row>
    <row r="81" spans="2:8" s="1" customFormat="1" ht="14.25" customHeight="1" x14ac:dyDescent="0.5">
      <c r="B81" s="32" t="s">
        <v>204</v>
      </c>
      <c r="F81" s="6"/>
      <c r="G81" s="106"/>
      <c r="H81" s="19"/>
    </row>
    <row r="82" spans="2:8" s="1" customFormat="1" ht="11.25" customHeight="1" x14ac:dyDescent="0.25">
      <c r="B82" s="32" t="s">
        <v>202</v>
      </c>
      <c r="H82" s="2"/>
    </row>
    <row r="83" spans="2:8" ht="18" customHeight="1" x14ac:dyDescent="0.25">
      <c r="C83" s="32"/>
      <c r="D83" s="1"/>
      <c r="E83" s="1"/>
      <c r="F83" s="1"/>
      <c r="G83" s="1"/>
      <c r="H83" s="2"/>
    </row>
    <row r="84" spans="2:8" x14ac:dyDescent="0.25">
      <c r="H84" s="2"/>
    </row>
    <row r="85" spans="2:8" x14ac:dyDescent="0.25">
      <c r="B85" s="3" t="s">
        <v>6</v>
      </c>
      <c r="C85" s="3"/>
      <c r="E85" s="3" t="s">
        <v>7</v>
      </c>
      <c r="F85" s="4" t="s">
        <v>8</v>
      </c>
      <c r="G85" s="3" t="s">
        <v>9</v>
      </c>
      <c r="H85" s="5"/>
    </row>
    <row r="86" spans="2:8" ht="15" customHeight="1" x14ac:dyDescent="0.25">
      <c r="B86" s="3"/>
      <c r="C86" s="3"/>
      <c r="E86" s="3"/>
      <c r="F86" s="4"/>
      <c r="G86" s="3"/>
      <c r="H86" s="5"/>
    </row>
    <row r="87" spans="2:8" ht="15" customHeight="1" x14ac:dyDescent="0.25">
      <c r="B87" s="3"/>
      <c r="C87" s="3"/>
      <c r="E87" s="3"/>
      <c r="F87" s="4"/>
      <c r="G87" s="3"/>
      <c r="H87" s="5"/>
    </row>
    <row r="88" spans="2:8" ht="10.5" customHeight="1" x14ac:dyDescent="0.25">
      <c r="H88" s="6"/>
    </row>
    <row r="89" spans="2:8" ht="18.75" customHeight="1" x14ac:dyDescent="0.25">
      <c r="B89" s="7" t="s">
        <v>45</v>
      </c>
      <c r="C89" s="7"/>
      <c r="E89" s="7"/>
      <c r="F89" s="7" t="s">
        <v>10</v>
      </c>
      <c r="G89" s="7" t="s">
        <v>27</v>
      </c>
      <c r="H89" s="9"/>
    </row>
    <row r="90" spans="2:8" x14ac:dyDescent="0.25">
      <c r="B90" s="8" t="s">
        <v>33</v>
      </c>
      <c r="C90" s="10"/>
      <c r="E90" s="8"/>
      <c r="F90" s="8" t="s">
        <v>11</v>
      </c>
      <c r="G90" s="8" t="s">
        <v>12</v>
      </c>
      <c r="H90" s="11"/>
    </row>
    <row r="91" spans="2:8" x14ac:dyDescent="0.25">
      <c r="B91" s="45" t="s">
        <v>206</v>
      </c>
      <c r="C91" s="46"/>
      <c r="E91" s="11"/>
      <c r="F91" s="45" t="s">
        <v>207</v>
      </c>
      <c r="G91" s="45" t="s">
        <v>208</v>
      </c>
      <c r="H91" s="11"/>
    </row>
  </sheetData>
  <mergeCells count="16">
    <mergeCell ref="G80:G81"/>
    <mergeCell ref="B8:H8"/>
    <mergeCell ref="B9:H9"/>
    <mergeCell ref="B11:B12"/>
    <mergeCell ref="C11:C12"/>
    <mergeCell ref="D11:D12"/>
    <mergeCell ref="E11:E12"/>
    <mergeCell ref="F11:F12"/>
    <mergeCell ref="G11:G12"/>
    <mergeCell ref="H11:H12"/>
    <mergeCell ref="B6:H6"/>
    <mergeCell ref="B1:H1"/>
    <mergeCell ref="B2:H2"/>
    <mergeCell ref="B3:H3"/>
    <mergeCell ref="B4:H4"/>
    <mergeCell ref="B5:H5"/>
  </mergeCells>
  <pageMargins left="0.19685039370078741" right="0.19685039370078741" top="0.19685039370078741" bottom="0.19685039370078741" header="0.19685039370078741" footer="0.19685039370078741"/>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BD4C9-46F3-4F4F-BC7B-5757F3DE53D9}">
  <sheetPr>
    <tabColor rgb="FF7030A0"/>
  </sheetPr>
  <dimension ref="A1:N96"/>
  <sheetViews>
    <sheetView tabSelected="1" workbookViewId="0">
      <selection activeCell="B5" sqref="B5:K5"/>
    </sheetView>
  </sheetViews>
  <sheetFormatPr baseColWidth="10" defaultRowHeight="15" x14ac:dyDescent="0.25"/>
  <cols>
    <col min="1" max="1" width="1.85546875" customWidth="1"/>
    <col min="2" max="2" width="9" customWidth="1"/>
    <col min="3" max="3" width="10.28515625" customWidth="1"/>
    <col min="4" max="4" width="17.42578125" customWidth="1"/>
    <col min="5" max="5" width="29.7109375" customWidth="1"/>
    <col min="6" max="6" width="67.7109375" customWidth="1"/>
    <col min="7" max="7" width="16.5703125" customWidth="1"/>
    <col min="8" max="8" width="14.28515625" customWidth="1"/>
    <col min="10" max="10" width="13.140625" customWidth="1"/>
    <col min="11" max="11" width="13.28515625" customWidth="1"/>
  </cols>
  <sheetData>
    <row r="1" spans="1:12" ht="33" x14ac:dyDescent="0.6">
      <c r="B1" s="102"/>
      <c r="C1" s="102"/>
      <c r="D1" s="102"/>
      <c r="E1" s="102"/>
      <c r="F1" s="102"/>
      <c r="G1" s="102"/>
      <c r="H1" s="102"/>
      <c r="I1" s="102"/>
      <c r="J1" s="102"/>
      <c r="K1" s="102"/>
    </row>
    <row r="2" spans="1:12" ht="23.25" x14ac:dyDescent="0.25">
      <c r="B2" s="116" t="s">
        <v>0</v>
      </c>
      <c r="C2" s="116"/>
      <c r="D2" s="116"/>
      <c r="E2" s="116"/>
      <c r="F2" s="116"/>
      <c r="G2" s="116"/>
      <c r="H2" s="116"/>
      <c r="I2" s="116"/>
      <c r="J2" s="116"/>
      <c r="K2" s="116"/>
    </row>
    <row r="3" spans="1:12" ht="15.75" x14ac:dyDescent="0.25">
      <c r="B3" s="104" t="s">
        <v>26</v>
      </c>
      <c r="C3" s="104"/>
      <c r="D3" s="104"/>
      <c r="E3" s="104"/>
      <c r="F3" s="104"/>
      <c r="G3" s="104"/>
      <c r="H3" s="104"/>
      <c r="I3" s="104"/>
      <c r="J3" s="104"/>
      <c r="K3" s="104"/>
    </row>
    <row r="4" spans="1:12" ht="15.75" x14ac:dyDescent="0.25">
      <c r="B4" s="104" t="s">
        <v>14</v>
      </c>
      <c r="C4" s="104"/>
      <c r="D4" s="104"/>
      <c r="E4" s="104"/>
      <c r="F4" s="104"/>
      <c r="G4" s="104"/>
      <c r="H4" s="104"/>
      <c r="I4" s="104"/>
      <c r="J4" s="104"/>
      <c r="K4" s="104"/>
    </row>
    <row r="5" spans="1:12" ht="15.75" x14ac:dyDescent="0.25">
      <c r="B5" s="105" t="s">
        <v>43</v>
      </c>
      <c r="C5" s="105"/>
      <c r="D5" s="105"/>
      <c r="E5" s="105"/>
      <c r="F5" s="105"/>
      <c r="G5" s="105"/>
      <c r="H5" s="105"/>
      <c r="I5" s="105"/>
      <c r="J5" s="105"/>
      <c r="K5" s="105"/>
    </row>
    <row r="6" spans="1:12" ht="15.75" x14ac:dyDescent="0.25">
      <c r="B6" s="101" t="s">
        <v>44</v>
      </c>
      <c r="C6" s="101"/>
      <c r="D6" s="101"/>
      <c r="E6" s="101"/>
      <c r="F6" s="101"/>
      <c r="G6" s="101"/>
      <c r="H6" s="101"/>
      <c r="I6" s="101"/>
      <c r="J6" s="101"/>
      <c r="K6" s="101"/>
    </row>
    <row r="7" spans="1:12" ht="15.75" x14ac:dyDescent="0.25">
      <c r="B7" s="48"/>
      <c r="C7" s="48"/>
      <c r="D7" s="48"/>
      <c r="E7" s="48"/>
      <c r="F7" s="48"/>
      <c r="G7" s="48"/>
      <c r="H7" s="48"/>
      <c r="I7" s="48"/>
      <c r="J7" s="48"/>
      <c r="K7" s="48"/>
    </row>
    <row r="8" spans="1:12" ht="15.75" x14ac:dyDescent="0.25">
      <c r="B8" s="104" t="s">
        <v>42</v>
      </c>
      <c r="C8" s="104"/>
      <c r="D8" s="104"/>
      <c r="E8" s="104"/>
      <c r="F8" s="104"/>
      <c r="G8" s="104"/>
      <c r="H8" s="104"/>
      <c r="I8" s="104"/>
      <c r="J8" s="104"/>
      <c r="K8" s="104"/>
    </row>
    <row r="9" spans="1:12" ht="15.75" x14ac:dyDescent="0.25">
      <c r="A9" s="1"/>
      <c r="B9" s="104" t="s">
        <v>36</v>
      </c>
      <c r="C9" s="104"/>
      <c r="D9" s="104"/>
      <c r="E9" s="104"/>
      <c r="F9" s="104"/>
      <c r="G9" s="104"/>
      <c r="H9" s="104"/>
      <c r="I9" s="104"/>
      <c r="J9" s="104"/>
      <c r="K9" s="104"/>
    </row>
    <row r="10" spans="1:12" ht="15.75" x14ac:dyDescent="0.25">
      <c r="B10" s="104" t="s">
        <v>201</v>
      </c>
      <c r="C10" s="104"/>
      <c r="D10" s="104"/>
      <c r="E10" s="104"/>
      <c r="F10" s="104"/>
      <c r="G10" s="104"/>
      <c r="H10" s="104"/>
      <c r="I10" s="104"/>
      <c r="J10" s="104"/>
      <c r="K10" s="104"/>
    </row>
    <row r="11" spans="1:12" ht="19.5" thickBot="1" x14ac:dyDescent="0.3">
      <c r="C11" s="118"/>
      <c r="D11" s="118"/>
      <c r="E11" s="118"/>
      <c r="F11" s="118"/>
      <c r="G11" s="118"/>
      <c r="H11" s="118"/>
      <c r="I11" s="52"/>
      <c r="J11" s="52"/>
      <c r="K11" s="52"/>
    </row>
    <row r="12" spans="1:12" x14ac:dyDescent="0.25">
      <c r="B12" s="119" t="s">
        <v>34</v>
      </c>
      <c r="C12" s="121" t="s">
        <v>1</v>
      </c>
      <c r="D12" s="123" t="s">
        <v>2</v>
      </c>
      <c r="E12" s="125" t="s">
        <v>3</v>
      </c>
      <c r="F12" s="125" t="s">
        <v>4</v>
      </c>
      <c r="G12" s="127" t="s">
        <v>35</v>
      </c>
      <c r="H12" s="129" t="s">
        <v>5</v>
      </c>
      <c r="I12" s="131" t="s">
        <v>37</v>
      </c>
      <c r="J12" s="133" t="s">
        <v>38</v>
      </c>
      <c r="K12" s="135" t="s">
        <v>39</v>
      </c>
      <c r="L12" s="12"/>
    </row>
    <row r="13" spans="1:12" ht="25.5" customHeight="1" thickBot="1" x14ac:dyDescent="0.3">
      <c r="B13" s="120"/>
      <c r="C13" s="122"/>
      <c r="D13" s="124"/>
      <c r="E13" s="126"/>
      <c r="F13" s="126"/>
      <c r="G13" s="128"/>
      <c r="H13" s="130"/>
      <c r="I13" s="132"/>
      <c r="J13" s="134"/>
      <c r="K13" s="136"/>
      <c r="L13" s="13"/>
    </row>
    <row r="14" spans="1:12" ht="32.25" customHeight="1" x14ac:dyDescent="0.25">
      <c r="A14" s="1"/>
      <c r="B14" s="25">
        <v>44104</v>
      </c>
      <c r="C14" s="72">
        <v>44104</v>
      </c>
      <c r="D14" s="69" t="s">
        <v>22</v>
      </c>
      <c r="E14" s="22" t="s">
        <v>19</v>
      </c>
      <c r="F14" s="24" t="s">
        <v>23</v>
      </c>
      <c r="G14" s="54" t="s">
        <v>20</v>
      </c>
      <c r="H14" s="70">
        <v>2600</v>
      </c>
      <c r="I14" s="71">
        <v>44134</v>
      </c>
      <c r="J14" s="38">
        <v>0</v>
      </c>
      <c r="K14" s="33">
        <v>2600</v>
      </c>
      <c r="L14" s="44"/>
    </row>
    <row r="15" spans="1:12" ht="30" customHeight="1" x14ac:dyDescent="0.25">
      <c r="A15" s="1"/>
      <c r="B15" s="53">
        <v>44169</v>
      </c>
      <c r="C15" s="73">
        <v>44169</v>
      </c>
      <c r="D15" s="60" t="s">
        <v>24</v>
      </c>
      <c r="E15" s="61" t="s">
        <v>19</v>
      </c>
      <c r="F15" s="31" t="s">
        <v>25</v>
      </c>
      <c r="G15" s="62" t="s">
        <v>20</v>
      </c>
      <c r="H15" s="67">
        <v>2640</v>
      </c>
      <c r="I15" s="74">
        <v>44200</v>
      </c>
      <c r="J15" s="68">
        <v>0</v>
      </c>
      <c r="K15" s="63">
        <v>2640</v>
      </c>
      <c r="L15" s="44"/>
    </row>
    <row r="16" spans="1:12" ht="34.5" customHeight="1" x14ac:dyDescent="0.25">
      <c r="A16" s="23"/>
      <c r="B16" s="64" t="s">
        <v>47</v>
      </c>
      <c r="C16" s="65" t="s">
        <v>47</v>
      </c>
      <c r="D16" s="27" t="s">
        <v>30</v>
      </c>
      <c r="E16" s="27" t="s">
        <v>31</v>
      </c>
      <c r="F16" s="55" t="s">
        <v>63</v>
      </c>
      <c r="G16" s="21" t="s">
        <v>32</v>
      </c>
      <c r="H16" s="29">
        <f>810265.65+53839.95-216776.99-53841.65+53839.95+53839.95-216818.84+53807.48+53807.48+53807.48+481.55-547210.25</f>
        <v>99041.759999999893</v>
      </c>
      <c r="I16" s="74">
        <v>44772</v>
      </c>
      <c r="J16" s="29"/>
      <c r="K16" s="34">
        <v>99041.76</v>
      </c>
      <c r="L16" s="58"/>
    </row>
    <row r="17" spans="1:14" ht="27.75" customHeight="1" x14ac:dyDescent="0.25">
      <c r="A17" s="23"/>
      <c r="B17" s="53">
        <v>44356</v>
      </c>
      <c r="C17" s="26">
        <v>44306</v>
      </c>
      <c r="D17" s="30" t="s">
        <v>46</v>
      </c>
      <c r="E17" s="28" t="s">
        <v>28</v>
      </c>
      <c r="F17" s="20" t="s">
        <v>29</v>
      </c>
      <c r="G17" s="21" t="s">
        <v>15</v>
      </c>
      <c r="H17" s="29">
        <v>79041.81</v>
      </c>
      <c r="I17" s="74">
        <v>44336</v>
      </c>
      <c r="J17" s="29">
        <v>0</v>
      </c>
      <c r="K17" s="34">
        <v>79041.81</v>
      </c>
      <c r="L17" s="76"/>
    </row>
    <row r="18" spans="1:14" ht="30.75" customHeight="1" x14ac:dyDescent="0.25">
      <c r="A18" s="1"/>
      <c r="B18" s="53">
        <v>45454</v>
      </c>
      <c r="C18" s="26">
        <v>45437</v>
      </c>
      <c r="D18" s="30" t="s">
        <v>155</v>
      </c>
      <c r="E18" s="28" t="s">
        <v>156</v>
      </c>
      <c r="F18" s="28" t="s">
        <v>157</v>
      </c>
      <c r="G18" s="21" t="s">
        <v>158</v>
      </c>
      <c r="H18" s="29">
        <v>429982.83</v>
      </c>
      <c r="I18" s="74">
        <v>45468</v>
      </c>
      <c r="J18" s="29">
        <v>429982.83</v>
      </c>
      <c r="K18" s="34">
        <v>0</v>
      </c>
      <c r="L18" s="82"/>
    </row>
    <row r="19" spans="1:14" ht="27.75" customHeight="1" x14ac:dyDescent="0.25">
      <c r="A19" s="1"/>
      <c r="B19" s="53">
        <v>45456</v>
      </c>
      <c r="C19" s="26">
        <v>45453</v>
      </c>
      <c r="D19" s="30" t="s">
        <v>149</v>
      </c>
      <c r="E19" s="28" t="s">
        <v>150</v>
      </c>
      <c r="F19" s="28" t="s">
        <v>151</v>
      </c>
      <c r="G19" s="21" t="s">
        <v>143</v>
      </c>
      <c r="H19" s="29">
        <v>130600.04</v>
      </c>
      <c r="I19" s="74">
        <v>45483</v>
      </c>
      <c r="J19" s="29">
        <v>130600.04</v>
      </c>
      <c r="K19" s="34">
        <v>0</v>
      </c>
      <c r="L19" s="82"/>
    </row>
    <row r="20" spans="1:14" ht="24.95" customHeight="1" x14ac:dyDescent="0.25">
      <c r="A20" s="23"/>
      <c r="B20" s="75">
        <v>45449</v>
      </c>
      <c r="C20" s="26">
        <v>45439</v>
      </c>
      <c r="D20" s="50" t="s">
        <v>99</v>
      </c>
      <c r="E20" s="27" t="s">
        <v>17</v>
      </c>
      <c r="F20" s="56" t="s">
        <v>100</v>
      </c>
      <c r="G20" s="21" t="s">
        <v>18</v>
      </c>
      <c r="H20" s="29">
        <v>92179.61</v>
      </c>
      <c r="I20" s="74">
        <v>45470</v>
      </c>
      <c r="J20" s="29">
        <v>92179.61</v>
      </c>
      <c r="K20" s="34">
        <v>0</v>
      </c>
      <c r="L20" s="82"/>
    </row>
    <row r="21" spans="1:14" ht="24.95" customHeight="1" x14ac:dyDescent="0.25">
      <c r="A21" s="23"/>
      <c r="B21" s="75">
        <v>45481</v>
      </c>
      <c r="C21" s="26">
        <v>45470</v>
      </c>
      <c r="D21" s="50" t="s">
        <v>200</v>
      </c>
      <c r="E21" s="27" t="s">
        <v>17</v>
      </c>
      <c r="F21" s="56" t="s">
        <v>199</v>
      </c>
      <c r="G21" s="21" t="s">
        <v>18</v>
      </c>
      <c r="H21" s="29">
        <v>96326.71</v>
      </c>
      <c r="I21" s="74">
        <v>45500</v>
      </c>
      <c r="J21" s="29">
        <v>0</v>
      </c>
      <c r="K21" s="34">
        <v>96326.71</v>
      </c>
      <c r="L21" s="82"/>
    </row>
    <row r="22" spans="1:14" ht="24.95" customHeight="1" x14ac:dyDescent="0.25">
      <c r="A22" s="23"/>
      <c r="B22" s="75">
        <v>45449</v>
      </c>
      <c r="C22" s="26">
        <v>45439</v>
      </c>
      <c r="D22" s="50" t="s">
        <v>102</v>
      </c>
      <c r="E22" s="27" t="s">
        <v>17</v>
      </c>
      <c r="F22" s="56" t="s">
        <v>101</v>
      </c>
      <c r="G22" s="21" t="s">
        <v>18</v>
      </c>
      <c r="H22" s="29">
        <v>19349.98</v>
      </c>
      <c r="I22" s="74">
        <v>45470</v>
      </c>
      <c r="J22" s="29">
        <v>19349.98</v>
      </c>
      <c r="K22" s="81">
        <v>0</v>
      </c>
      <c r="L22" s="79"/>
    </row>
    <row r="23" spans="1:14" ht="24.95" customHeight="1" x14ac:dyDescent="0.25">
      <c r="A23" s="23"/>
      <c r="B23" s="75">
        <v>45471</v>
      </c>
      <c r="C23" s="26">
        <v>45413</v>
      </c>
      <c r="D23" s="50" t="s">
        <v>161</v>
      </c>
      <c r="E23" s="27" t="s">
        <v>49</v>
      </c>
      <c r="F23" s="56" t="s">
        <v>162</v>
      </c>
      <c r="G23" s="21" t="s">
        <v>18</v>
      </c>
      <c r="H23" s="29">
        <v>947715.43</v>
      </c>
      <c r="I23" s="74">
        <v>45444</v>
      </c>
      <c r="J23" s="29">
        <v>947715.43</v>
      </c>
      <c r="K23" s="34">
        <v>0</v>
      </c>
      <c r="L23" s="79"/>
    </row>
    <row r="24" spans="1:14" s="23" customFormat="1" ht="24.95" customHeight="1" x14ac:dyDescent="0.25">
      <c r="B24" s="75">
        <v>45440</v>
      </c>
      <c r="C24" s="26">
        <v>45323</v>
      </c>
      <c r="D24" s="50" t="s">
        <v>75</v>
      </c>
      <c r="E24" s="27" t="s">
        <v>54</v>
      </c>
      <c r="F24" s="56" t="s">
        <v>74</v>
      </c>
      <c r="G24" s="21" t="s">
        <v>57</v>
      </c>
      <c r="H24" s="29">
        <v>1598.4</v>
      </c>
      <c r="I24" s="74">
        <v>45352</v>
      </c>
      <c r="J24" s="29">
        <v>1598.4</v>
      </c>
      <c r="K24" s="81">
        <v>0</v>
      </c>
      <c r="L24" s="115"/>
      <c r="N24" s="66"/>
    </row>
    <row r="25" spans="1:14" s="23" customFormat="1" ht="24.95" customHeight="1" x14ac:dyDescent="0.25">
      <c r="B25" s="75">
        <v>45440</v>
      </c>
      <c r="C25" s="26">
        <v>45323</v>
      </c>
      <c r="D25" s="50" t="s">
        <v>76</v>
      </c>
      <c r="E25" s="27" t="s">
        <v>54</v>
      </c>
      <c r="F25" s="56" t="s">
        <v>74</v>
      </c>
      <c r="G25" s="21" t="s">
        <v>57</v>
      </c>
      <c r="H25" s="29">
        <v>1598.4</v>
      </c>
      <c r="I25" s="74">
        <v>45352</v>
      </c>
      <c r="J25" s="29">
        <v>1598.4</v>
      </c>
      <c r="K25" s="81">
        <v>0</v>
      </c>
      <c r="L25" s="115"/>
      <c r="N25" s="66"/>
    </row>
    <row r="26" spans="1:14" s="23" customFormat="1" ht="24.95" customHeight="1" x14ac:dyDescent="0.25">
      <c r="B26" s="75">
        <v>45440</v>
      </c>
      <c r="C26" s="26">
        <v>45323</v>
      </c>
      <c r="D26" s="50" t="s">
        <v>77</v>
      </c>
      <c r="E26" s="27" t="s">
        <v>54</v>
      </c>
      <c r="F26" s="56" t="s">
        <v>74</v>
      </c>
      <c r="G26" s="21" t="s">
        <v>57</v>
      </c>
      <c r="H26" s="29">
        <v>1756.8</v>
      </c>
      <c r="I26" s="74">
        <v>45352</v>
      </c>
      <c r="J26" s="29">
        <v>1756.8</v>
      </c>
      <c r="K26" s="81">
        <v>0</v>
      </c>
      <c r="L26" s="115"/>
      <c r="N26" s="66"/>
    </row>
    <row r="27" spans="1:14" ht="24.95" customHeight="1" x14ac:dyDescent="0.25">
      <c r="A27" s="23"/>
      <c r="B27" s="57">
        <v>45378</v>
      </c>
      <c r="C27" s="26">
        <v>45352</v>
      </c>
      <c r="D27" s="50" t="s">
        <v>55</v>
      </c>
      <c r="E27" s="27" t="s">
        <v>54</v>
      </c>
      <c r="F27" s="56" t="s">
        <v>56</v>
      </c>
      <c r="G27" s="21" t="s">
        <v>57</v>
      </c>
      <c r="H27" s="29">
        <v>1598.4</v>
      </c>
      <c r="I27" s="74">
        <v>45383</v>
      </c>
      <c r="J27" s="29">
        <v>1598.4</v>
      </c>
      <c r="K27" s="81">
        <v>0</v>
      </c>
      <c r="L27" s="115"/>
    </row>
    <row r="28" spans="1:14" ht="24.95" customHeight="1" x14ac:dyDescent="0.25">
      <c r="A28" s="23"/>
      <c r="B28" s="57">
        <v>45378</v>
      </c>
      <c r="C28" s="26">
        <v>45352</v>
      </c>
      <c r="D28" s="50" t="s">
        <v>58</v>
      </c>
      <c r="E28" s="27" t="s">
        <v>54</v>
      </c>
      <c r="F28" s="56" t="s">
        <v>56</v>
      </c>
      <c r="G28" s="21" t="s">
        <v>57</v>
      </c>
      <c r="H28" s="29">
        <v>1598.4</v>
      </c>
      <c r="I28" s="74">
        <v>45383</v>
      </c>
      <c r="J28" s="29">
        <v>1598.4</v>
      </c>
      <c r="K28" s="81">
        <v>0</v>
      </c>
      <c r="L28" s="115"/>
    </row>
    <row r="29" spans="1:14" ht="24.95" customHeight="1" x14ac:dyDescent="0.25">
      <c r="A29" s="23"/>
      <c r="B29" s="57">
        <v>45378</v>
      </c>
      <c r="C29" s="26">
        <v>45352</v>
      </c>
      <c r="D29" s="50" t="s">
        <v>59</v>
      </c>
      <c r="E29" s="27" t="s">
        <v>54</v>
      </c>
      <c r="F29" s="56" t="s">
        <v>56</v>
      </c>
      <c r="G29" s="21" t="s">
        <v>57</v>
      </c>
      <c r="H29" s="29">
        <v>1756.8</v>
      </c>
      <c r="I29" s="74">
        <v>45383</v>
      </c>
      <c r="J29" s="29">
        <v>1756.8</v>
      </c>
      <c r="K29" s="81">
        <v>0</v>
      </c>
      <c r="L29" s="115"/>
    </row>
    <row r="30" spans="1:14" ht="24.95" customHeight="1" x14ac:dyDescent="0.25">
      <c r="A30" s="23"/>
      <c r="B30" s="57">
        <v>45475</v>
      </c>
      <c r="C30" s="26">
        <v>45383</v>
      </c>
      <c r="D30" s="50" t="s">
        <v>170</v>
      </c>
      <c r="E30" s="27" t="s">
        <v>54</v>
      </c>
      <c r="F30" s="56" t="s">
        <v>169</v>
      </c>
      <c r="G30" s="21" t="s">
        <v>57</v>
      </c>
      <c r="H30" s="29">
        <v>1598.4</v>
      </c>
      <c r="I30" s="74">
        <v>45413</v>
      </c>
      <c r="J30" s="29">
        <v>0</v>
      </c>
      <c r="K30" s="34">
        <v>1598.4</v>
      </c>
      <c r="L30" s="82"/>
    </row>
    <row r="31" spans="1:14" ht="24.95" customHeight="1" x14ac:dyDescent="0.25">
      <c r="A31" s="23"/>
      <c r="B31" s="57">
        <v>45475</v>
      </c>
      <c r="C31" s="26">
        <v>45383</v>
      </c>
      <c r="D31" s="50" t="s">
        <v>171</v>
      </c>
      <c r="E31" s="27" t="s">
        <v>54</v>
      </c>
      <c r="F31" s="56" t="s">
        <v>169</v>
      </c>
      <c r="G31" s="21" t="s">
        <v>57</v>
      </c>
      <c r="H31" s="29">
        <v>1598.4</v>
      </c>
      <c r="I31" s="74">
        <v>45413</v>
      </c>
      <c r="J31" s="29">
        <v>0</v>
      </c>
      <c r="K31" s="34">
        <v>1598.4</v>
      </c>
      <c r="L31" s="82"/>
    </row>
    <row r="32" spans="1:14" ht="24.95" customHeight="1" x14ac:dyDescent="0.25">
      <c r="A32" s="23"/>
      <c r="B32" s="57">
        <v>45475</v>
      </c>
      <c r="C32" s="26">
        <v>45383</v>
      </c>
      <c r="D32" s="50" t="s">
        <v>172</v>
      </c>
      <c r="E32" s="27" t="s">
        <v>54</v>
      </c>
      <c r="F32" s="56" t="s">
        <v>169</v>
      </c>
      <c r="G32" s="21" t="s">
        <v>57</v>
      </c>
      <c r="H32" s="29">
        <v>1756.8</v>
      </c>
      <c r="I32" s="74">
        <v>45413</v>
      </c>
      <c r="J32" s="29">
        <v>0</v>
      </c>
      <c r="K32" s="34">
        <v>1756.8</v>
      </c>
      <c r="L32" s="82"/>
    </row>
    <row r="33" spans="2:14" s="23" customFormat="1" ht="24.95" customHeight="1" x14ac:dyDescent="0.25">
      <c r="B33" s="57">
        <v>45446</v>
      </c>
      <c r="C33" s="26">
        <v>45413</v>
      </c>
      <c r="D33" s="50" t="s">
        <v>82</v>
      </c>
      <c r="E33" s="27" t="s">
        <v>54</v>
      </c>
      <c r="F33" s="56" t="s">
        <v>78</v>
      </c>
      <c r="G33" s="21" t="s">
        <v>57</v>
      </c>
      <c r="H33" s="29">
        <v>1598.4</v>
      </c>
      <c r="I33" s="74">
        <v>45444</v>
      </c>
      <c r="J33" s="84">
        <v>0</v>
      </c>
      <c r="K33" s="34">
        <v>1598.4</v>
      </c>
      <c r="L33" s="117"/>
      <c r="N33" s="66"/>
    </row>
    <row r="34" spans="2:14" s="23" customFormat="1" ht="24.95" customHeight="1" x14ac:dyDescent="0.25">
      <c r="B34" s="57">
        <v>45446</v>
      </c>
      <c r="C34" s="26">
        <v>45413</v>
      </c>
      <c r="D34" s="50" t="s">
        <v>83</v>
      </c>
      <c r="E34" s="27" t="s">
        <v>54</v>
      </c>
      <c r="F34" s="56" t="s">
        <v>78</v>
      </c>
      <c r="G34" s="21" t="s">
        <v>57</v>
      </c>
      <c r="H34" s="29">
        <v>1598.4</v>
      </c>
      <c r="I34" s="74">
        <v>45444</v>
      </c>
      <c r="J34" s="84">
        <v>0</v>
      </c>
      <c r="K34" s="34">
        <v>1598.4</v>
      </c>
      <c r="L34" s="117"/>
      <c r="N34" s="66"/>
    </row>
    <row r="35" spans="2:14" s="23" customFormat="1" ht="24.95" customHeight="1" x14ac:dyDescent="0.25">
      <c r="B35" s="57">
        <v>45446</v>
      </c>
      <c r="C35" s="26">
        <v>45413</v>
      </c>
      <c r="D35" s="50" t="s">
        <v>84</v>
      </c>
      <c r="E35" s="27" t="s">
        <v>54</v>
      </c>
      <c r="F35" s="56" t="s">
        <v>78</v>
      </c>
      <c r="G35" s="21" t="s">
        <v>57</v>
      </c>
      <c r="H35" s="29">
        <v>1756.8</v>
      </c>
      <c r="I35" s="74">
        <v>45444</v>
      </c>
      <c r="J35" s="84">
        <v>0</v>
      </c>
      <c r="K35" s="34">
        <v>1756.8</v>
      </c>
      <c r="L35" s="117"/>
      <c r="N35" s="66"/>
    </row>
    <row r="36" spans="2:14" s="23" customFormat="1" ht="24.95" customHeight="1" x14ac:dyDescent="0.25">
      <c r="B36" s="57">
        <v>45475</v>
      </c>
      <c r="C36" s="26">
        <v>45444</v>
      </c>
      <c r="D36" s="50" t="s">
        <v>174</v>
      </c>
      <c r="E36" s="27" t="s">
        <v>54</v>
      </c>
      <c r="F36" s="56" t="s">
        <v>173</v>
      </c>
      <c r="G36" s="21" t="s">
        <v>57</v>
      </c>
      <c r="H36" s="29">
        <v>1598.4</v>
      </c>
      <c r="I36" s="74">
        <v>45474</v>
      </c>
      <c r="J36" s="84">
        <v>0</v>
      </c>
      <c r="K36" s="34">
        <v>1598.4</v>
      </c>
      <c r="L36" s="79"/>
      <c r="N36" s="66"/>
    </row>
    <row r="37" spans="2:14" s="23" customFormat="1" ht="24.95" customHeight="1" x14ac:dyDescent="0.25">
      <c r="B37" s="57">
        <v>45475</v>
      </c>
      <c r="C37" s="26">
        <v>45444</v>
      </c>
      <c r="D37" s="50" t="s">
        <v>175</v>
      </c>
      <c r="E37" s="27" t="s">
        <v>54</v>
      </c>
      <c r="F37" s="56" t="s">
        <v>173</v>
      </c>
      <c r="G37" s="21" t="s">
        <v>57</v>
      </c>
      <c r="H37" s="29">
        <v>1598.4</v>
      </c>
      <c r="I37" s="74">
        <v>45474</v>
      </c>
      <c r="J37" s="84">
        <v>0</v>
      </c>
      <c r="K37" s="34">
        <v>1598.4</v>
      </c>
      <c r="L37" s="79"/>
      <c r="N37" s="66"/>
    </row>
    <row r="38" spans="2:14" s="23" customFormat="1" ht="24.95" customHeight="1" x14ac:dyDescent="0.25">
      <c r="B38" s="57">
        <v>45475</v>
      </c>
      <c r="C38" s="26">
        <v>45444</v>
      </c>
      <c r="D38" s="50" t="s">
        <v>176</v>
      </c>
      <c r="E38" s="27" t="s">
        <v>54</v>
      </c>
      <c r="F38" s="56" t="s">
        <v>173</v>
      </c>
      <c r="G38" s="21" t="s">
        <v>57</v>
      </c>
      <c r="H38" s="29">
        <v>1756.8</v>
      </c>
      <c r="I38" s="74">
        <v>45474</v>
      </c>
      <c r="J38" s="84">
        <v>0</v>
      </c>
      <c r="K38" s="34">
        <v>1756.8</v>
      </c>
      <c r="L38" s="79"/>
      <c r="N38" s="66"/>
    </row>
    <row r="39" spans="2:14" s="23" customFormat="1" ht="39" customHeight="1" x14ac:dyDescent="0.25">
      <c r="B39" s="57">
        <v>45463</v>
      </c>
      <c r="C39" s="26">
        <v>45450</v>
      </c>
      <c r="D39" s="50" t="s">
        <v>117</v>
      </c>
      <c r="E39" s="27" t="s">
        <v>52</v>
      </c>
      <c r="F39" s="56" t="s">
        <v>118</v>
      </c>
      <c r="G39" s="80" t="s">
        <v>53</v>
      </c>
      <c r="H39" s="29">
        <v>2792</v>
      </c>
      <c r="I39" s="74">
        <v>45480</v>
      </c>
      <c r="J39" s="29">
        <v>2792</v>
      </c>
      <c r="K39" s="34">
        <v>0</v>
      </c>
      <c r="L39" s="79"/>
      <c r="N39" s="66"/>
    </row>
    <row r="40" spans="2:14" s="23" customFormat="1" ht="40.5" customHeight="1" x14ac:dyDescent="0.25">
      <c r="B40" s="57">
        <v>45478</v>
      </c>
      <c r="C40" s="26">
        <v>45460</v>
      </c>
      <c r="D40" s="50" t="s">
        <v>197</v>
      </c>
      <c r="E40" s="27" t="s">
        <v>91</v>
      </c>
      <c r="F40" s="56" t="s">
        <v>198</v>
      </c>
      <c r="G40" s="80" t="s">
        <v>90</v>
      </c>
      <c r="H40" s="29">
        <v>11800</v>
      </c>
      <c r="I40" s="74">
        <v>45490</v>
      </c>
      <c r="J40" s="29">
        <v>0</v>
      </c>
      <c r="K40" s="34">
        <v>11800</v>
      </c>
      <c r="L40" s="78"/>
      <c r="N40" s="66"/>
    </row>
    <row r="41" spans="2:14" s="23" customFormat="1" ht="24.95" customHeight="1" x14ac:dyDescent="0.25">
      <c r="B41" s="57">
        <v>45463</v>
      </c>
      <c r="C41" s="26">
        <v>45376</v>
      </c>
      <c r="D41" s="50" t="s">
        <v>127</v>
      </c>
      <c r="E41" s="27" t="s">
        <v>126</v>
      </c>
      <c r="F41" s="56" t="s">
        <v>131</v>
      </c>
      <c r="G41" s="80" t="s">
        <v>16</v>
      </c>
      <c r="H41" s="29">
        <v>21000</v>
      </c>
      <c r="I41" s="74">
        <v>45407</v>
      </c>
      <c r="J41" s="29">
        <v>21000</v>
      </c>
      <c r="K41" s="34">
        <v>0</v>
      </c>
      <c r="L41" s="78"/>
      <c r="N41" s="66"/>
    </row>
    <row r="42" spans="2:14" s="23" customFormat="1" ht="24.95" customHeight="1" x14ac:dyDescent="0.25">
      <c r="B42" s="57">
        <v>45463</v>
      </c>
      <c r="C42" s="26">
        <v>45407</v>
      </c>
      <c r="D42" s="50" t="s">
        <v>128</v>
      </c>
      <c r="E42" s="27" t="s">
        <v>126</v>
      </c>
      <c r="F42" s="56" t="s">
        <v>132</v>
      </c>
      <c r="G42" s="80" t="s">
        <v>16</v>
      </c>
      <c r="H42" s="29">
        <v>21000</v>
      </c>
      <c r="I42" s="74">
        <v>45437</v>
      </c>
      <c r="J42" s="29">
        <v>21000</v>
      </c>
      <c r="K42" s="34">
        <v>0</v>
      </c>
      <c r="L42" s="78"/>
      <c r="N42" s="66"/>
    </row>
    <row r="43" spans="2:14" s="23" customFormat="1" ht="24.95" customHeight="1" x14ac:dyDescent="0.25">
      <c r="B43" s="57">
        <v>45463</v>
      </c>
      <c r="C43" s="26">
        <v>45443</v>
      </c>
      <c r="D43" s="50" t="s">
        <v>129</v>
      </c>
      <c r="E43" s="27" t="s">
        <v>126</v>
      </c>
      <c r="F43" s="56" t="s">
        <v>133</v>
      </c>
      <c r="G43" s="80" t="s">
        <v>16</v>
      </c>
      <c r="H43" s="29">
        <v>21000</v>
      </c>
      <c r="I43" s="74">
        <v>45473</v>
      </c>
      <c r="J43" s="29">
        <v>21000</v>
      </c>
      <c r="K43" s="34">
        <v>0</v>
      </c>
      <c r="L43" s="78"/>
      <c r="N43" s="66"/>
    </row>
    <row r="44" spans="2:14" s="23" customFormat="1" ht="24.95" customHeight="1" x14ac:dyDescent="0.25">
      <c r="B44" s="57">
        <v>45463</v>
      </c>
      <c r="C44" s="26">
        <v>45449</v>
      </c>
      <c r="D44" s="50" t="s">
        <v>130</v>
      </c>
      <c r="E44" s="27" t="s">
        <v>126</v>
      </c>
      <c r="F44" s="56" t="s">
        <v>134</v>
      </c>
      <c r="G44" s="80" t="s">
        <v>16</v>
      </c>
      <c r="H44" s="29">
        <v>21000</v>
      </c>
      <c r="I44" s="74">
        <v>45479</v>
      </c>
      <c r="J44" s="29">
        <v>21000</v>
      </c>
      <c r="K44" s="34">
        <v>0</v>
      </c>
      <c r="L44" s="78"/>
      <c r="N44" s="66"/>
    </row>
    <row r="45" spans="2:14" s="23" customFormat="1" ht="30" customHeight="1" x14ac:dyDescent="0.25">
      <c r="B45" s="75">
        <v>45449</v>
      </c>
      <c r="C45" s="26">
        <v>45429</v>
      </c>
      <c r="D45" s="50" t="s">
        <v>103</v>
      </c>
      <c r="E45" s="27" t="s">
        <v>60</v>
      </c>
      <c r="F45" s="56" t="s">
        <v>104</v>
      </c>
      <c r="G45" s="21" t="s">
        <v>61</v>
      </c>
      <c r="H45" s="29">
        <v>144238.65</v>
      </c>
      <c r="I45" s="74">
        <v>46555</v>
      </c>
      <c r="J45" s="29">
        <v>144238.65</v>
      </c>
      <c r="K45" s="34">
        <v>0</v>
      </c>
      <c r="L45" s="115"/>
      <c r="N45" s="66"/>
    </row>
    <row r="46" spans="2:14" s="23" customFormat="1" ht="30" customHeight="1" x14ac:dyDescent="0.25">
      <c r="B46" s="75">
        <v>45449</v>
      </c>
      <c r="C46" s="26">
        <v>45429</v>
      </c>
      <c r="D46" s="50" t="s">
        <v>106</v>
      </c>
      <c r="E46" s="27" t="s">
        <v>60</v>
      </c>
      <c r="F46" s="56" t="s">
        <v>105</v>
      </c>
      <c r="G46" s="21" t="s">
        <v>61</v>
      </c>
      <c r="H46" s="29">
        <v>139114.57</v>
      </c>
      <c r="I46" s="74">
        <v>46555</v>
      </c>
      <c r="J46" s="29">
        <v>139114.57</v>
      </c>
      <c r="K46" s="34">
        <v>0</v>
      </c>
      <c r="L46" s="115"/>
      <c r="N46" s="66"/>
    </row>
    <row r="47" spans="2:14" s="23" customFormat="1" ht="30" customHeight="1" x14ac:dyDescent="0.25">
      <c r="B47" s="57">
        <v>45475</v>
      </c>
      <c r="C47" s="26">
        <v>45460</v>
      </c>
      <c r="D47" s="50" t="s">
        <v>177</v>
      </c>
      <c r="E47" s="27" t="s">
        <v>60</v>
      </c>
      <c r="F47" s="56" t="s">
        <v>178</v>
      </c>
      <c r="G47" s="21" t="s">
        <v>61</v>
      </c>
      <c r="H47" s="29">
        <v>149905.20000000001</v>
      </c>
      <c r="I47" s="74">
        <v>45490</v>
      </c>
      <c r="J47" s="29">
        <v>0</v>
      </c>
      <c r="K47" s="34">
        <v>149905.20000000001</v>
      </c>
      <c r="L47" s="82"/>
      <c r="N47" s="66"/>
    </row>
    <row r="48" spans="2:14" s="23" customFormat="1" ht="30" customHeight="1" x14ac:dyDescent="0.25">
      <c r="B48" s="57">
        <v>45475</v>
      </c>
      <c r="C48" s="26">
        <v>45460</v>
      </c>
      <c r="D48" s="50" t="s">
        <v>179</v>
      </c>
      <c r="E48" s="27" t="s">
        <v>60</v>
      </c>
      <c r="F48" s="56" t="s">
        <v>180</v>
      </c>
      <c r="G48" s="21" t="s">
        <v>61</v>
      </c>
      <c r="H48" s="29">
        <v>146115.48000000001</v>
      </c>
      <c r="I48" s="74">
        <v>45490</v>
      </c>
      <c r="J48" s="29">
        <v>0</v>
      </c>
      <c r="K48" s="34">
        <v>146115.48000000001</v>
      </c>
      <c r="L48" s="82"/>
      <c r="N48" s="66"/>
    </row>
    <row r="49" spans="1:14" s="23" customFormat="1" ht="24.95" customHeight="1" x14ac:dyDescent="0.25">
      <c r="B49" s="75">
        <v>45449</v>
      </c>
      <c r="C49" s="26">
        <v>45443</v>
      </c>
      <c r="D49" s="50" t="s">
        <v>107</v>
      </c>
      <c r="E49" s="27" t="s">
        <v>85</v>
      </c>
      <c r="F49" s="56" t="s">
        <v>108</v>
      </c>
      <c r="G49" s="21" t="s">
        <v>61</v>
      </c>
      <c r="H49" s="29">
        <v>40044.71</v>
      </c>
      <c r="I49" s="74">
        <v>45473</v>
      </c>
      <c r="J49" s="29">
        <v>40044.71</v>
      </c>
      <c r="K49" s="34">
        <v>0</v>
      </c>
      <c r="L49" s="115"/>
      <c r="N49" s="66"/>
    </row>
    <row r="50" spans="1:14" s="23" customFormat="1" ht="30" customHeight="1" x14ac:dyDescent="0.25">
      <c r="B50" s="75">
        <v>45449</v>
      </c>
      <c r="C50" s="26">
        <v>45443</v>
      </c>
      <c r="D50" s="50" t="s">
        <v>109</v>
      </c>
      <c r="E50" s="27" t="s">
        <v>85</v>
      </c>
      <c r="F50" s="56" t="s">
        <v>110</v>
      </c>
      <c r="G50" s="21" t="s">
        <v>61</v>
      </c>
      <c r="H50" s="29">
        <v>3065.3</v>
      </c>
      <c r="I50" s="74">
        <v>45473</v>
      </c>
      <c r="J50" s="29">
        <v>3065.3</v>
      </c>
      <c r="K50" s="34">
        <v>0</v>
      </c>
      <c r="L50" s="115"/>
      <c r="N50" s="66"/>
    </row>
    <row r="51" spans="1:14" s="23" customFormat="1" ht="30" customHeight="1" x14ac:dyDescent="0.25">
      <c r="B51" s="75">
        <v>45449</v>
      </c>
      <c r="C51" s="26">
        <v>45443</v>
      </c>
      <c r="D51" s="50" t="s">
        <v>111</v>
      </c>
      <c r="E51" s="27" t="s">
        <v>85</v>
      </c>
      <c r="F51" s="56" t="s">
        <v>112</v>
      </c>
      <c r="G51" s="21" t="s">
        <v>61</v>
      </c>
      <c r="H51" s="29">
        <v>3330.5</v>
      </c>
      <c r="I51" s="74">
        <v>45473</v>
      </c>
      <c r="J51" s="29">
        <v>3330.5</v>
      </c>
      <c r="K51" s="34">
        <v>0</v>
      </c>
      <c r="L51" s="115"/>
      <c r="N51" s="66"/>
    </row>
    <row r="52" spans="1:14" s="23" customFormat="1" ht="27.95" customHeight="1" x14ac:dyDescent="0.25">
      <c r="B52" s="75">
        <v>45463</v>
      </c>
      <c r="C52" s="26">
        <v>45450</v>
      </c>
      <c r="D52" s="50" t="s">
        <v>115</v>
      </c>
      <c r="E52" s="27" t="s">
        <v>69</v>
      </c>
      <c r="F52" s="56" t="s">
        <v>116</v>
      </c>
      <c r="G52" s="21" t="s">
        <v>61</v>
      </c>
      <c r="H52" s="29">
        <v>23667.24</v>
      </c>
      <c r="I52" s="74">
        <v>45480</v>
      </c>
      <c r="J52" s="29">
        <v>23667.24</v>
      </c>
      <c r="K52" s="34">
        <v>0</v>
      </c>
      <c r="L52" s="82"/>
      <c r="N52" s="66"/>
    </row>
    <row r="53" spans="1:14" s="23" customFormat="1" ht="31.5" customHeight="1" x14ac:dyDescent="0.25">
      <c r="B53" s="75">
        <v>45475</v>
      </c>
      <c r="C53" s="26">
        <v>45383</v>
      </c>
      <c r="D53" s="50" t="s">
        <v>184</v>
      </c>
      <c r="E53" s="27" t="s">
        <v>69</v>
      </c>
      <c r="F53" s="56" t="s">
        <v>185</v>
      </c>
      <c r="G53" s="21" t="s">
        <v>61</v>
      </c>
      <c r="H53" s="29">
        <v>4537.42</v>
      </c>
      <c r="I53" s="74">
        <v>45413</v>
      </c>
      <c r="J53" s="39">
        <v>0</v>
      </c>
      <c r="K53" s="34">
        <v>4537.42</v>
      </c>
      <c r="L53" s="82"/>
      <c r="N53" s="66"/>
    </row>
    <row r="54" spans="1:14" s="23" customFormat="1" ht="30" customHeight="1" x14ac:dyDescent="0.25">
      <c r="B54" s="75">
        <v>45475</v>
      </c>
      <c r="C54" s="26">
        <v>45414</v>
      </c>
      <c r="D54" s="50" t="s">
        <v>186</v>
      </c>
      <c r="E54" s="27" t="s">
        <v>69</v>
      </c>
      <c r="F54" s="56" t="s">
        <v>187</v>
      </c>
      <c r="G54" s="21" t="s">
        <v>61</v>
      </c>
      <c r="H54" s="29">
        <v>4508.9799999999996</v>
      </c>
      <c r="I54" s="74">
        <v>45445</v>
      </c>
      <c r="J54" s="39">
        <v>0</v>
      </c>
      <c r="K54" s="34">
        <v>4508.9799999999996</v>
      </c>
      <c r="L54" s="82"/>
      <c r="N54" s="66"/>
    </row>
    <row r="55" spans="1:14" s="23" customFormat="1" ht="29.25" customHeight="1" x14ac:dyDescent="0.25">
      <c r="B55" s="75">
        <v>45475</v>
      </c>
      <c r="C55" s="26">
        <v>45450</v>
      </c>
      <c r="D55" s="50" t="s">
        <v>188</v>
      </c>
      <c r="E55" s="27" t="s">
        <v>69</v>
      </c>
      <c r="F55" s="56" t="s">
        <v>189</v>
      </c>
      <c r="G55" s="21" t="s">
        <v>61</v>
      </c>
      <c r="H55" s="29">
        <v>11961.92</v>
      </c>
      <c r="I55" s="74">
        <v>45474</v>
      </c>
      <c r="J55" s="39">
        <v>0</v>
      </c>
      <c r="K55" s="34">
        <v>11961.92</v>
      </c>
      <c r="L55" s="82"/>
      <c r="N55" s="66"/>
    </row>
    <row r="56" spans="1:14" s="23" customFormat="1" ht="42" customHeight="1" x14ac:dyDescent="0.25">
      <c r="B56" s="57">
        <v>45420</v>
      </c>
      <c r="C56" s="26">
        <v>45414</v>
      </c>
      <c r="D56" s="50" t="s">
        <v>73</v>
      </c>
      <c r="E56" s="27" t="s">
        <v>50</v>
      </c>
      <c r="F56" s="56" t="s">
        <v>86</v>
      </c>
      <c r="G56" s="21" t="s">
        <v>51</v>
      </c>
      <c r="H56" s="29">
        <v>578800</v>
      </c>
      <c r="I56" s="74">
        <v>45445</v>
      </c>
      <c r="J56" s="29">
        <v>578800</v>
      </c>
      <c r="K56" s="34">
        <v>0</v>
      </c>
      <c r="L56" s="82"/>
      <c r="N56" s="66"/>
    </row>
    <row r="57" spans="1:14" s="23" customFormat="1" ht="43.5" customHeight="1" x14ac:dyDescent="0.25">
      <c r="B57" s="57">
        <v>45453</v>
      </c>
      <c r="C57" s="26">
        <v>45446</v>
      </c>
      <c r="D57" s="50" t="s">
        <v>160</v>
      </c>
      <c r="E57" s="27" t="s">
        <v>50</v>
      </c>
      <c r="F57" s="56" t="s">
        <v>159</v>
      </c>
      <c r="G57" s="21" t="s">
        <v>51</v>
      </c>
      <c r="H57" s="29">
        <v>577700</v>
      </c>
      <c r="I57" s="74">
        <v>45476</v>
      </c>
      <c r="J57" s="29">
        <v>0</v>
      </c>
      <c r="K57" s="34">
        <v>577700</v>
      </c>
      <c r="L57" s="82"/>
      <c r="N57" s="66"/>
    </row>
    <row r="58" spans="1:14" s="23" customFormat="1" ht="30" customHeight="1" x14ac:dyDescent="0.25">
      <c r="B58" s="57">
        <v>45427</v>
      </c>
      <c r="C58" s="26">
        <v>45400</v>
      </c>
      <c r="D58" s="50" t="s">
        <v>87</v>
      </c>
      <c r="E58" s="27" t="s">
        <v>88</v>
      </c>
      <c r="F58" s="56" t="s">
        <v>89</v>
      </c>
      <c r="G58" s="80" t="s">
        <v>81</v>
      </c>
      <c r="H58" s="29">
        <v>58386.35</v>
      </c>
      <c r="I58" s="74">
        <v>45430</v>
      </c>
      <c r="J58" s="29">
        <v>58386.35</v>
      </c>
      <c r="K58" s="34">
        <v>0</v>
      </c>
      <c r="L58" s="78"/>
      <c r="N58" s="66"/>
    </row>
    <row r="59" spans="1:14" s="23" customFormat="1" ht="36" customHeight="1" x14ac:dyDescent="0.25">
      <c r="B59" s="57">
        <v>45448</v>
      </c>
      <c r="C59" s="26">
        <v>45441</v>
      </c>
      <c r="D59" s="30" t="s">
        <v>92</v>
      </c>
      <c r="E59" s="28" t="s">
        <v>93</v>
      </c>
      <c r="F59" s="28" t="s">
        <v>94</v>
      </c>
      <c r="G59" s="80" t="s">
        <v>95</v>
      </c>
      <c r="H59" s="29">
        <v>27864.52</v>
      </c>
      <c r="I59" s="74">
        <v>45472</v>
      </c>
      <c r="J59" s="29">
        <v>27864.52</v>
      </c>
      <c r="K59" s="34">
        <v>0</v>
      </c>
      <c r="L59" s="82"/>
      <c r="N59" s="66"/>
    </row>
    <row r="60" spans="1:14" s="23" customFormat="1" ht="40.5" customHeight="1" x14ac:dyDescent="0.25">
      <c r="B60" s="57">
        <v>45460</v>
      </c>
      <c r="C60" s="26">
        <v>45453</v>
      </c>
      <c r="D60" s="30" t="s">
        <v>135</v>
      </c>
      <c r="E60" s="28" t="s">
        <v>114</v>
      </c>
      <c r="F60" s="28" t="s">
        <v>136</v>
      </c>
      <c r="G60" s="80" t="s">
        <v>68</v>
      </c>
      <c r="H60" s="29">
        <v>198240</v>
      </c>
      <c r="I60" s="74">
        <v>45483</v>
      </c>
      <c r="J60" s="29">
        <v>198240</v>
      </c>
      <c r="K60" s="34">
        <v>0</v>
      </c>
      <c r="L60" s="82"/>
      <c r="N60" s="66"/>
    </row>
    <row r="61" spans="1:14" s="23" customFormat="1" ht="36" customHeight="1" x14ac:dyDescent="0.25">
      <c r="A61" s="23" t="s">
        <v>7</v>
      </c>
      <c r="B61" s="57">
        <v>45456</v>
      </c>
      <c r="C61" s="26">
        <v>45453</v>
      </c>
      <c r="D61" s="30" t="s">
        <v>152</v>
      </c>
      <c r="E61" s="28" t="s">
        <v>153</v>
      </c>
      <c r="F61" s="28" t="s">
        <v>154</v>
      </c>
      <c r="G61" s="80" t="s">
        <v>143</v>
      </c>
      <c r="H61" s="29">
        <v>60151.68</v>
      </c>
      <c r="I61" s="74">
        <v>45483</v>
      </c>
      <c r="J61" s="29">
        <v>60151.68</v>
      </c>
      <c r="K61" s="34">
        <v>0</v>
      </c>
      <c r="L61" s="82"/>
      <c r="N61" s="66"/>
    </row>
    <row r="62" spans="1:14" s="23" customFormat="1" ht="46.5" customHeight="1" x14ac:dyDescent="0.25">
      <c r="B62" s="57">
        <v>45471</v>
      </c>
      <c r="C62" s="26">
        <v>45469</v>
      </c>
      <c r="D62" s="30" t="s">
        <v>167</v>
      </c>
      <c r="E62" s="28" t="s">
        <v>168</v>
      </c>
      <c r="F62" s="28" t="s">
        <v>183</v>
      </c>
      <c r="G62" s="100" t="s">
        <v>203</v>
      </c>
      <c r="H62" s="29">
        <v>160988.57999999999</v>
      </c>
      <c r="I62" s="74">
        <v>45499</v>
      </c>
      <c r="J62" s="29">
        <v>0</v>
      </c>
      <c r="K62" s="34">
        <v>160988.57999999999</v>
      </c>
      <c r="L62" s="82"/>
      <c r="N62" s="66"/>
    </row>
    <row r="63" spans="1:14" s="23" customFormat="1" ht="39.75" customHeight="1" x14ac:dyDescent="0.25">
      <c r="B63" s="57">
        <v>45463</v>
      </c>
      <c r="C63" s="26">
        <v>45397</v>
      </c>
      <c r="D63" s="30" t="s">
        <v>190</v>
      </c>
      <c r="E63" s="28" t="s">
        <v>191</v>
      </c>
      <c r="F63" s="28" t="s">
        <v>192</v>
      </c>
      <c r="G63" s="80" t="s">
        <v>15</v>
      </c>
      <c r="H63" s="29">
        <v>27688.05</v>
      </c>
      <c r="I63" s="74">
        <v>45427</v>
      </c>
      <c r="J63" s="29">
        <v>0</v>
      </c>
      <c r="K63" s="34">
        <v>27688.05</v>
      </c>
      <c r="L63" s="82"/>
      <c r="N63" s="66"/>
    </row>
    <row r="64" spans="1:14" s="23" customFormat="1" ht="36" customHeight="1" x14ac:dyDescent="0.25">
      <c r="B64" s="57">
        <v>45463</v>
      </c>
      <c r="C64" s="26">
        <v>45355</v>
      </c>
      <c r="D64" s="30" t="s">
        <v>120</v>
      </c>
      <c r="E64" s="28" t="s">
        <v>119</v>
      </c>
      <c r="F64" s="28" t="s">
        <v>121</v>
      </c>
      <c r="G64" s="80" t="s">
        <v>16</v>
      </c>
      <c r="H64" s="29">
        <v>30000</v>
      </c>
      <c r="I64" s="74">
        <v>45386</v>
      </c>
      <c r="J64" s="29">
        <v>30000</v>
      </c>
      <c r="K64" s="34">
        <v>0</v>
      </c>
      <c r="L64" s="83"/>
      <c r="N64" s="66"/>
    </row>
    <row r="65" spans="1:14" s="23" customFormat="1" ht="36" customHeight="1" x14ac:dyDescent="0.25">
      <c r="B65" s="57">
        <v>45463</v>
      </c>
      <c r="C65" s="26">
        <v>45385</v>
      </c>
      <c r="D65" s="30" t="s">
        <v>122</v>
      </c>
      <c r="E65" s="28" t="s">
        <v>119</v>
      </c>
      <c r="F65" s="28" t="s">
        <v>124</v>
      </c>
      <c r="G65" s="80" t="s">
        <v>16</v>
      </c>
      <c r="H65" s="29">
        <v>30000</v>
      </c>
      <c r="I65" s="74">
        <v>45415</v>
      </c>
      <c r="J65" s="29">
        <v>30000</v>
      </c>
      <c r="K65" s="34">
        <v>0</v>
      </c>
      <c r="L65" s="83"/>
      <c r="N65" s="66"/>
    </row>
    <row r="66" spans="1:14" s="23" customFormat="1" ht="36" customHeight="1" x14ac:dyDescent="0.25">
      <c r="B66" s="57">
        <v>45463</v>
      </c>
      <c r="C66" s="26">
        <v>45428</v>
      </c>
      <c r="D66" s="30" t="s">
        <v>123</v>
      </c>
      <c r="E66" s="28" t="s">
        <v>119</v>
      </c>
      <c r="F66" s="28" t="s">
        <v>125</v>
      </c>
      <c r="G66" s="80" t="s">
        <v>16</v>
      </c>
      <c r="H66" s="29">
        <v>30000</v>
      </c>
      <c r="I66" s="74">
        <v>45459</v>
      </c>
      <c r="J66" s="29">
        <v>30000</v>
      </c>
      <c r="K66" s="34">
        <v>0</v>
      </c>
      <c r="L66" s="83"/>
      <c r="N66" s="66"/>
    </row>
    <row r="67" spans="1:14" s="23" customFormat="1" ht="36" customHeight="1" x14ac:dyDescent="0.25">
      <c r="B67" s="57">
        <v>45460</v>
      </c>
      <c r="C67" s="26">
        <v>45446</v>
      </c>
      <c r="D67" s="30" t="s">
        <v>146</v>
      </c>
      <c r="E67" s="28" t="s">
        <v>147</v>
      </c>
      <c r="F67" s="28" t="s">
        <v>148</v>
      </c>
      <c r="G67" s="80" t="s">
        <v>143</v>
      </c>
      <c r="H67" s="29">
        <v>545986</v>
      </c>
      <c r="I67" s="74">
        <v>45476</v>
      </c>
      <c r="J67" s="29">
        <v>545986</v>
      </c>
      <c r="K67" s="34">
        <v>0</v>
      </c>
      <c r="L67" s="82"/>
      <c r="N67" s="66"/>
    </row>
    <row r="68" spans="1:14" ht="36" customHeight="1" x14ac:dyDescent="0.25">
      <c r="A68" s="23"/>
      <c r="B68" s="75">
        <v>45413</v>
      </c>
      <c r="C68" s="26">
        <v>45397</v>
      </c>
      <c r="D68" s="50" t="s">
        <v>72</v>
      </c>
      <c r="E68" s="28" t="s">
        <v>70</v>
      </c>
      <c r="F68" s="28" t="s">
        <v>71</v>
      </c>
      <c r="G68" s="21" t="s">
        <v>48</v>
      </c>
      <c r="H68" s="39">
        <v>59000</v>
      </c>
      <c r="I68" s="74">
        <v>45427</v>
      </c>
      <c r="J68" s="39">
        <v>59000</v>
      </c>
      <c r="K68" s="49">
        <v>0</v>
      </c>
      <c r="L68" s="78"/>
    </row>
    <row r="69" spans="1:14" s="23" customFormat="1" ht="32.25" customHeight="1" x14ac:dyDescent="0.25">
      <c r="B69" s="75">
        <v>45440</v>
      </c>
      <c r="C69" s="26">
        <v>45429</v>
      </c>
      <c r="D69" s="50" t="s">
        <v>79</v>
      </c>
      <c r="E69" s="28" t="s">
        <v>70</v>
      </c>
      <c r="F69" s="28" t="s">
        <v>80</v>
      </c>
      <c r="G69" s="21" t="s">
        <v>48</v>
      </c>
      <c r="H69" s="39">
        <v>59000</v>
      </c>
      <c r="I69" s="74">
        <v>45460</v>
      </c>
      <c r="J69" s="39">
        <v>59000</v>
      </c>
      <c r="K69" s="49">
        <v>0</v>
      </c>
      <c r="L69" s="78"/>
      <c r="M69" s="66"/>
      <c r="N69" s="66"/>
    </row>
    <row r="70" spans="1:14" s="23" customFormat="1" ht="32.25" customHeight="1" x14ac:dyDescent="0.25">
      <c r="B70" s="75">
        <v>45475</v>
      </c>
      <c r="C70" s="26">
        <v>45461</v>
      </c>
      <c r="D70" s="50" t="s">
        <v>181</v>
      </c>
      <c r="E70" s="28" t="s">
        <v>70</v>
      </c>
      <c r="F70" s="28" t="s">
        <v>182</v>
      </c>
      <c r="G70" s="21" t="s">
        <v>48</v>
      </c>
      <c r="H70" s="39">
        <v>59000</v>
      </c>
      <c r="I70" s="74">
        <v>45491</v>
      </c>
      <c r="J70" s="39">
        <v>0</v>
      </c>
      <c r="K70" s="49">
        <v>59000</v>
      </c>
      <c r="L70" s="78"/>
      <c r="M70" s="66"/>
      <c r="N70" s="66"/>
    </row>
    <row r="71" spans="1:14" s="23" customFormat="1" ht="39" customHeight="1" x14ac:dyDescent="0.25">
      <c r="B71" s="75">
        <v>45463</v>
      </c>
      <c r="C71" s="26">
        <v>45455</v>
      </c>
      <c r="D71" s="50" t="s">
        <v>140</v>
      </c>
      <c r="E71" s="28" t="s">
        <v>141</v>
      </c>
      <c r="F71" s="28" t="s">
        <v>142</v>
      </c>
      <c r="G71" s="21" t="s">
        <v>143</v>
      </c>
      <c r="H71" s="39">
        <v>38918.76</v>
      </c>
      <c r="I71" s="74">
        <v>45485</v>
      </c>
      <c r="J71" s="39">
        <v>38918.76</v>
      </c>
      <c r="K71" s="49"/>
      <c r="L71" s="82"/>
      <c r="M71" s="66"/>
      <c r="N71" s="66"/>
    </row>
    <row r="72" spans="1:14" s="23" customFormat="1" ht="39" customHeight="1" x14ac:dyDescent="0.25">
      <c r="B72" s="75">
        <v>45471</v>
      </c>
      <c r="C72" s="26">
        <v>45434</v>
      </c>
      <c r="D72" s="30" t="s">
        <v>193</v>
      </c>
      <c r="E72" s="28" t="s">
        <v>194</v>
      </c>
      <c r="F72" s="28" t="s">
        <v>195</v>
      </c>
      <c r="G72" s="80" t="s">
        <v>196</v>
      </c>
      <c r="H72" s="39">
        <v>81228.429999999993</v>
      </c>
      <c r="I72" s="74">
        <v>45465</v>
      </c>
      <c r="J72" s="39">
        <v>0</v>
      </c>
      <c r="K72" s="49">
        <v>81228.429999999993</v>
      </c>
      <c r="L72" s="82"/>
      <c r="M72" s="66"/>
      <c r="N72" s="66"/>
    </row>
    <row r="73" spans="1:14" s="23" customFormat="1" ht="53.25" customHeight="1" x14ac:dyDescent="0.25">
      <c r="B73" s="75">
        <v>45456</v>
      </c>
      <c r="C73" s="26">
        <v>45449</v>
      </c>
      <c r="D73" s="50" t="s">
        <v>137</v>
      </c>
      <c r="E73" s="28" t="s">
        <v>62</v>
      </c>
      <c r="F73" s="28" t="s">
        <v>138</v>
      </c>
      <c r="G73" s="80" t="s">
        <v>139</v>
      </c>
      <c r="H73" s="39">
        <v>234274.99</v>
      </c>
      <c r="I73" s="74">
        <v>45479</v>
      </c>
      <c r="J73" s="39">
        <v>234274.99</v>
      </c>
      <c r="K73" s="49"/>
      <c r="L73" s="82"/>
      <c r="M73" s="66"/>
      <c r="N73" s="66"/>
    </row>
    <row r="74" spans="1:14" s="23" customFormat="1" ht="39.75" customHeight="1" x14ac:dyDescent="0.25">
      <c r="B74" s="75">
        <v>45448</v>
      </c>
      <c r="C74" s="26">
        <v>45439</v>
      </c>
      <c r="D74" s="30" t="s">
        <v>96</v>
      </c>
      <c r="E74" s="28" t="s">
        <v>97</v>
      </c>
      <c r="F74" s="28" t="s">
        <v>98</v>
      </c>
      <c r="G74" s="80" t="s">
        <v>21</v>
      </c>
      <c r="H74" s="39">
        <v>832787.36</v>
      </c>
      <c r="I74" s="74">
        <v>45470</v>
      </c>
      <c r="J74" s="39">
        <v>832787.36</v>
      </c>
      <c r="K74" s="49">
        <v>0</v>
      </c>
      <c r="L74" s="82"/>
      <c r="M74" s="66"/>
      <c r="N74" s="66"/>
    </row>
    <row r="75" spans="1:14" s="23" customFormat="1" ht="39.75" customHeight="1" x14ac:dyDescent="0.25">
      <c r="B75" s="75">
        <v>45463</v>
      </c>
      <c r="C75" s="26">
        <v>45457</v>
      </c>
      <c r="D75" s="30" t="s">
        <v>144</v>
      </c>
      <c r="E75" s="28" t="s">
        <v>145</v>
      </c>
      <c r="F75" s="28" t="s">
        <v>142</v>
      </c>
      <c r="G75" s="80" t="s">
        <v>143</v>
      </c>
      <c r="H75" s="39">
        <v>108697.39</v>
      </c>
      <c r="I75" s="74">
        <v>45487</v>
      </c>
      <c r="J75" s="39">
        <v>108697.39</v>
      </c>
      <c r="K75" s="49">
        <v>0</v>
      </c>
      <c r="L75" s="82"/>
      <c r="M75" s="66"/>
      <c r="N75" s="66"/>
    </row>
    <row r="76" spans="1:14" ht="30.75" customHeight="1" x14ac:dyDescent="0.25">
      <c r="A76" s="23"/>
      <c r="B76" s="98">
        <v>45392</v>
      </c>
      <c r="C76" s="92">
        <v>45371</v>
      </c>
      <c r="D76" s="93" t="s">
        <v>64</v>
      </c>
      <c r="E76" s="51" t="s">
        <v>65</v>
      </c>
      <c r="F76" s="51" t="s">
        <v>66</v>
      </c>
      <c r="G76" s="94" t="s">
        <v>67</v>
      </c>
      <c r="H76" s="95">
        <v>9208</v>
      </c>
      <c r="I76" s="96">
        <v>45417</v>
      </c>
      <c r="J76" s="95">
        <v>9208</v>
      </c>
      <c r="K76" s="97">
        <v>0</v>
      </c>
      <c r="L76" s="82"/>
    </row>
    <row r="77" spans="1:14" s="1" customFormat="1" ht="40.5" customHeight="1" thickBot="1" x14ac:dyDescent="0.3">
      <c r="A77" s="23"/>
      <c r="B77" s="85">
        <v>45471</v>
      </c>
      <c r="C77" s="86">
        <v>45462</v>
      </c>
      <c r="D77" s="87" t="s">
        <v>163</v>
      </c>
      <c r="E77" s="88" t="s">
        <v>164</v>
      </c>
      <c r="F77" s="88" t="s">
        <v>165</v>
      </c>
      <c r="G77" s="89" t="s">
        <v>166</v>
      </c>
      <c r="H77" s="90">
        <v>21918.5</v>
      </c>
      <c r="I77" s="99">
        <v>45492</v>
      </c>
      <c r="J77" s="90">
        <v>0</v>
      </c>
      <c r="K77" s="91">
        <v>21918.5</v>
      </c>
      <c r="L77" s="82"/>
    </row>
    <row r="78" spans="1:14" ht="18.75" customHeight="1" thickBot="1" x14ac:dyDescent="0.3">
      <c r="H78" s="17">
        <f>SUM(H14:H77)</f>
        <v>6523166.7499999991</v>
      </c>
      <c r="I78" s="18"/>
      <c r="J78" s="43">
        <f>SUM(J14:J77)</f>
        <v>4971303.1099999994</v>
      </c>
      <c r="K78" s="42">
        <f>SUM(K14:K77)</f>
        <v>1551863.6400000001</v>
      </c>
      <c r="L78" s="77"/>
    </row>
    <row r="79" spans="1:14" ht="15.75" thickTop="1" x14ac:dyDescent="0.25">
      <c r="H79" s="40"/>
    </row>
    <row r="80" spans="1:14" x14ac:dyDescent="0.25">
      <c r="H80" s="2"/>
    </row>
    <row r="81" spans="1:11" ht="25.5" x14ac:dyDescent="0.25">
      <c r="H81" s="41" t="s">
        <v>40</v>
      </c>
      <c r="J81" s="41" t="s">
        <v>41</v>
      </c>
      <c r="K81" s="41" t="s">
        <v>39</v>
      </c>
    </row>
    <row r="82" spans="1:11" x14ac:dyDescent="0.25">
      <c r="H82" s="41"/>
      <c r="J82" s="41"/>
      <c r="K82" s="41"/>
    </row>
    <row r="83" spans="1:11" x14ac:dyDescent="0.25">
      <c r="H83" s="41"/>
      <c r="J83" s="41"/>
      <c r="K83" s="41"/>
    </row>
    <row r="84" spans="1:11" s="1" customFormat="1" ht="18.75" customHeight="1" x14ac:dyDescent="0.25">
      <c r="B84" s="32" t="s">
        <v>205</v>
      </c>
      <c r="G84" s="106"/>
      <c r="H84" s="2"/>
    </row>
    <row r="85" spans="1:11" s="1" customFormat="1" ht="14.25" customHeight="1" x14ac:dyDescent="0.5">
      <c r="B85" s="32" t="s">
        <v>204</v>
      </c>
      <c r="F85" s="6"/>
      <c r="G85" s="106"/>
      <c r="H85" s="19"/>
    </row>
    <row r="86" spans="1:11" s="1" customFormat="1" ht="11.25" customHeight="1" x14ac:dyDescent="0.25">
      <c r="B86" s="32" t="s">
        <v>202</v>
      </c>
      <c r="H86" s="2"/>
    </row>
    <row r="87" spans="1:11" x14ac:dyDescent="0.25">
      <c r="B87" s="32"/>
      <c r="C87" s="1"/>
      <c r="D87" s="1"/>
      <c r="E87" s="1"/>
      <c r="F87" s="1"/>
      <c r="G87" s="1"/>
      <c r="H87" s="2"/>
      <c r="I87" s="2"/>
      <c r="J87" s="2"/>
      <c r="K87" s="2"/>
    </row>
    <row r="88" spans="1:11" x14ac:dyDescent="0.25">
      <c r="H88" s="2"/>
      <c r="I88" s="2"/>
      <c r="J88" s="2"/>
      <c r="K88" s="2"/>
    </row>
    <row r="89" spans="1:11" x14ac:dyDescent="0.25">
      <c r="B89" s="3" t="s">
        <v>6</v>
      </c>
      <c r="D89" s="3"/>
      <c r="E89" s="3" t="s">
        <v>7</v>
      </c>
      <c r="F89" s="4" t="s">
        <v>8</v>
      </c>
      <c r="G89" s="3" t="s">
        <v>9</v>
      </c>
      <c r="H89" s="5"/>
      <c r="I89" s="5"/>
      <c r="J89" s="5"/>
      <c r="K89" s="5"/>
    </row>
    <row r="90" spans="1:11" x14ac:dyDescent="0.25">
      <c r="B90" s="3"/>
      <c r="D90" s="3"/>
      <c r="E90" s="3"/>
      <c r="F90" s="4"/>
      <c r="G90" s="3"/>
      <c r="H90" s="5"/>
      <c r="I90" s="5"/>
      <c r="J90" s="5"/>
      <c r="K90" s="5"/>
    </row>
    <row r="91" spans="1:11" x14ac:dyDescent="0.25">
      <c r="H91" s="6"/>
      <c r="I91" s="6"/>
      <c r="J91" s="6"/>
      <c r="K91" s="6"/>
    </row>
    <row r="92" spans="1:11" x14ac:dyDescent="0.25">
      <c r="B92" s="7" t="s">
        <v>13</v>
      </c>
      <c r="D92" s="7"/>
      <c r="E92" s="7"/>
      <c r="F92" s="7" t="s">
        <v>10</v>
      </c>
      <c r="G92" s="7" t="s">
        <v>27</v>
      </c>
      <c r="H92" s="9"/>
      <c r="I92" s="9"/>
      <c r="J92" s="9"/>
      <c r="K92" s="9"/>
    </row>
    <row r="93" spans="1:11" x14ac:dyDescent="0.25">
      <c r="B93" s="8" t="s">
        <v>33</v>
      </c>
      <c r="C93" s="10"/>
      <c r="E93" s="8"/>
      <c r="F93" s="8" t="s">
        <v>11</v>
      </c>
      <c r="G93" s="8" t="s">
        <v>12</v>
      </c>
      <c r="H93" s="11"/>
      <c r="I93" s="1"/>
      <c r="J93" s="1"/>
      <c r="K93" s="1"/>
    </row>
    <row r="94" spans="1:11" x14ac:dyDescent="0.25">
      <c r="B94" s="45" t="s">
        <v>206</v>
      </c>
      <c r="C94" s="46"/>
      <c r="E94" s="11"/>
      <c r="F94" s="45" t="s">
        <v>207</v>
      </c>
      <c r="G94" s="45" t="s">
        <v>208</v>
      </c>
      <c r="H94" s="11"/>
      <c r="I94" s="1"/>
      <c r="J94" s="1"/>
      <c r="K94" s="1"/>
    </row>
    <row r="95" spans="1:11" x14ac:dyDescent="0.25">
      <c r="C95" s="45"/>
      <c r="D95" s="46"/>
      <c r="E95" s="11"/>
      <c r="F95" s="8"/>
      <c r="G95" s="8"/>
      <c r="H95" s="11"/>
      <c r="I95" s="11"/>
      <c r="J95" s="11"/>
      <c r="K95" s="11"/>
    </row>
    <row r="96" spans="1:11" ht="18.75" x14ac:dyDescent="0.25">
      <c r="A96" s="1"/>
      <c r="B96" s="1"/>
      <c r="C96" s="52"/>
      <c r="D96" s="52"/>
      <c r="E96" s="52"/>
      <c r="F96" s="52"/>
      <c r="G96" s="52"/>
      <c r="H96" s="52"/>
      <c r="I96" s="52"/>
      <c r="J96" s="52"/>
      <c r="K96" s="52"/>
    </row>
  </sheetData>
  <mergeCells count="25">
    <mergeCell ref="G84:G85"/>
    <mergeCell ref="B8:K8"/>
    <mergeCell ref="B9:K9"/>
    <mergeCell ref="B10:K10"/>
    <mergeCell ref="C11:H11"/>
    <mergeCell ref="B12:B13"/>
    <mergeCell ref="C12:C13"/>
    <mergeCell ref="D12:D13"/>
    <mergeCell ref="E12:E13"/>
    <mergeCell ref="F12:F13"/>
    <mergeCell ref="G12:G13"/>
    <mergeCell ref="H12:H13"/>
    <mergeCell ref="I12:I13"/>
    <mergeCell ref="J12:J13"/>
    <mergeCell ref="K12:K13"/>
    <mergeCell ref="L45:L46"/>
    <mergeCell ref="L49:L51"/>
    <mergeCell ref="B6:K6"/>
    <mergeCell ref="B1:K1"/>
    <mergeCell ref="B2:K2"/>
    <mergeCell ref="B3:K3"/>
    <mergeCell ref="B4:K4"/>
    <mergeCell ref="B5:K5"/>
    <mergeCell ref="L24:L29"/>
    <mergeCell ref="L33:L35"/>
  </mergeCells>
  <pageMargins left="0.2" right="0.2" top="0.19685039370078741" bottom="0.2" header="0.19685039370078741" footer="0.2"/>
  <pageSetup scale="6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EST.SUP.JUNIO 2024 </vt:lpstr>
      <vt:lpstr>EST.SUP.JUN.2024PAGOS APLICADOS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Alfredo Abel</cp:lastModifiedBy>
  <cp:lastPrinted>2024-07-10T17:12:42Z</cp:lastPrinted>
  <dcterms:created xsi:type="dcterms:W3CDTF">2017-10-02T12:37:41Z</dcterms:created>
  <dcterms:modified xsi:type="dcterms:W3CDTF">2024-07-11T11:38:58Z</dcterms:modified>
</cp:coreProperties>
</file>