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Agosto 2024\"/>
    </mc:Choice>
  </mc:AlternateContent>
  <xr:revisionPtr revIDLastSave="0" documentId="8_{6573AF0C-C7EF-49F0-B7C8-368518A7D4E2}" xr6:coauthVersionLast="47" xr6:coauthVersionMax="47" xr10:uidLastSave="{00000000-0000-0000-0000-000000000000}"/>
  <bookViews>
    <workbookView xWindow="-120" yWindow="-120" windowWidth="20730" windowHeight="11160" tabRatio="604" activeTab="1" xr2:uid="{00000000-000D-0000-FFFF-FFFF00000000}"/>
  </bookViews>
  <sheets>
    <sheet name="EST. SUP.AGOSTO 2024" sheetId="239" r:id="rId1"/>
    <sheet name="EST.SUP.AGO.2024PAGOS APLIC " sheetId="240" r:id="rId2"/>
  </sheets>
  <definedNames>
    <definedName name="_xlnm.Print_Area" localSheetId="1">'EST.SUP.AGO.2024PAGOS APLIC '!$A$1:$K$67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2" i="240" l="1"/>
  <c r="J52" i="240"/>
  <c r="H16" i="240" l="1"/>
  <c r="H52" i="240" s="1"/>
  <c r="H15" i="239"/>
  <c r="H51" i="239" s="1"/>
</calcChain>
</file>

<file path=xl/sharedStrings.xml><?xml version="1.0" encoding="utf-8"?>
<sst xmlns="http://schemas.openxmlformats.org/spreadsheetml/2006/main" count="375" uniqueCount="153">
  <si>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</si>
  <si>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</si>
  <si>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</si>
  <si>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</si>
  <si>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</si>
  <si>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</si>
  <si>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</si>
  <si>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</si>
  <si>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</si>
  <si>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</si>
  <si>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</si>
  <si>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</si>
  <si>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</si>
  <si>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</si>
  <si>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2.1.1.5.04</t>
  </si>
  <si>
    <t>2.2.5.1.01</t>
  </si>
  <si>
    <t>COMPAÑÍA DOMINICANA DE TELÉFONOS, S.A</t>
  </si>
  <si>
    <t>2.2.1.3.01</t>
  </si>
  <si>
    <t>AGUA PLANETA AZUL, S. A.</t>
  </si>
  <si>
    <t>2.3.1.1.01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</si>
  <si>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</si>
  <si>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</si>
  <si>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</si>
  <si>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</si>
  <si>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DIRECCION ADMINISTRATIVA Y FINANCIERA</t>
  </si>
  <si>
    <t>2.3.3.4.01</t>
  </si>
  <si>
    <t>LIC. YNOCENCIO MARTÍNEZ SANTOS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</si>
  <si>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</si>
  <si>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</si>
  <si>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</si>
  <si>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</si>
  <si>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</si>
  <si>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</si>
  <si>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</si>
  <si>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</si>
  <si>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</si>
  <si>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</si>
  <si>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</si>
  <si>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</si>
  <si>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</si>
  <si>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</si>
  <si>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</si>
  <si>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</si>
  <si>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</si>
  <si>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CÁLCULO MAP NO.44724-2021</t>
  </si>
  <si>
    <t>30/6/2021 (varias)</t>
  </si>
  <si>
    <t>CAMI CONSTRUCTORA, SRL</t>
  </si>
  <si>
    <t>ECO PETROLEO DOMINICANA, S.A.</t>
  </si>
  <si>
    <t>2.3.7.1.02</t>
  </si>
  <si>
    <t>CAASD</t>
  </si>
  <si>
    <t>2.2.1.7.01</t>
  </si>
  <si>
    <t>2.2.1.6.01</t>
  </si>
  <si>
    <t>QUEM IMPORT, SRL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</si>
  <si>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</si>
  <si>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2.2.9.2.01</t>
  </si>
  <si>
    <t>BMI COMPAÑIA DE SEGUROS, SA</t>
  </si>
  <si>
    <t>2.2.6.3.01</t>
  </si>
  <si>
    <t>2.2.7.2.02</t>
  </si>
  <si>
    <t>2.1.1.5.03/2.1.1.5.04</t>
  </si>
  <si>
    <t>CORPHOTELS</t>
  </si>
  <si>
    <r>
      <t>ESTADO DE CUENTAS DE SUPLIDORES</t>
    </r>
    <r>
      <rPr>
        <b/>
        <sz val="12"/>
        <color rgb="FF7030A0"/>
        <rFont val="Arial Black"/>
        <family val="2"/>
      </rPr>
      <t xml:space="preserve"> </t>
    </r>
  </si>
  <si>
    <t>2.1.1.5.03</t>
  </si>
  <si>
    <t xml:space="preserve"> AL 30 DE AGOSTO 2024</t>
  </si>
  <si>
    <t>B1500002457</t>
  </si>
  <si>
    <t xml:space="preserve">COMPRA DE COMBUSTIBLE EN TICKETS PARA FLOTILLA VEHICULOS Y ASIGNACIÓN A FUNCIONARIOS DEL CND CORRESP. AL PRIMER MES  (JULIO)  DEL TRIMESTRE JULIO-SEPTIEMBRE/2024, </t>
  </si>
  <si>
    <t>B1500000020</t>
  </si>
  <si>
    <t>ALQUILER LOCAL REGIONAL (II) VALDESIA, SAN CRISTOBAL, CORRESPONDIENTE AL MES DE JULIO 2024.</t>
  </si>
  <si>
    <t>QUEZADA MARTINEZ AUTO PARTS, SRL</t>
  </si>
  <si>
    <t>B1500000189</t>
  </si>
  <si>
    <t>JARMAN SERVICES, SRL</t>
  </si>
  <si>
    <t>COMPRA DE CINCO (05) AIRES ACONDICIONADOS PARA SER UTILIZADOS POR LOS SIGTES. DPTOS. PERTENECIENTES AL CONSEJO NACIONAL DE DROGAS:  COCINA PRINCIPAL,  DPTO.DE PREVENCIÓN EN EL ÁREA COMUNITARIA Y REG.1 OZAMA METROPOLITANA.</t>
  </si>
  <si>
    <t>2.6.5.4.02</t>
  </si>
  <si>
    <t>B1500002465</t>
  </si>
  <si>
    <t>AMERICAN BUSINESS MACHINE, SRL (ABM)</t>
  </si>
  <si>
    <t>MANTENIMIENTO DE IMPRESORAS PERTENECIENTES A DIFERENTES DPTOS. DE ESTE CONSEJO NACIONAL DE DROGAS</t>
  </si>
  <si>
    <t>SERVICIO DE AGUA Y ALCANTARILLADO AGOSTO/2024</t>
  </si>
  <si>
    <t>B1500146709</t>
  </si>
  <si>
    <t>B1500146719</t>
  </si>
  <si>
    <t>B1500146733</t>
  </si>
  <si>
    <t>B1500002473</t>
  </si>
  <si>
    <t xml:space="preserve">COMPRA DE COMBUSTIBLE EN TICKETS PARA FLOTILLA VEHICULOS Y ASIGNACIÓN A FUNCIONARIOS DEL CND CORRESP. AL 2DO. MES  (AGOSTO)  DEL TRIMESTRE JULIO-SEPTIEMBRE/2024, </t>
  </si>
  <si>
    <t>B1500000164</t>
  </si>
  <si>
    <t>INVERSIONES XIVISTE, SRL</t>
  </si>
  <si>
    <t xml:space="preserve">COMPRA DE ALMUERZO EJECUTIVO PARA 70 PERSONAS, FUE DEGUSTADO DURANTE LA ACTIVIDAD: PRESENTACIÓN DE LOS AVANCES EN POLÍTICAS DE DROGAS EN LA REP. DOM., CON REPRESENTANTES DE INSTITUCIONES ALIADAS, ASI COMO DIRECTORES, ENCARGADOS Y VICEMINISTROS INVITADOS, CELEBRADO EN EL SALÓN DE CAPACITACIÓN JACINTO PEYNADO DE ESTE CONSEJO NACIONAL DE DROGAS.  </t>
  </si>
  <si>
    <t>CÁLCULO MAP NO.31767-2024</t>
  </si>
  <si>
    <t>MIGUEL ANGEL CAMILO JOAQUIN</t>
  </si>
  <si>
    <t xml:space="preserve">PRESTACIONES LABORALES, CORRESPONDIENTE A  01  AÑO  DE INDEMNIZACION, SEGUN ARTS.60, 98  Y ART. 138 DEL REGLAMENTO NO.523-09  DE LA LEY 41-08 DEL 16/01/08 DE FUNCIÓN PÚBLICA. </t>
  </si>
  <si>
    <t>CÁLCULO MAP NO.31752-2024</t>
  </si>
  <si>
    <t>SALOMON ALMONTE</t>
  </si>
  <si>
    <t xml:space="preserve">PRESTACIONES LABORALES, CORRESPONDIENTE A  02  AÑOS DE INDEMNIZACION, SEGUN ARTS.60, 98 Y ART. 138 DEL REGLAMENTO 523-09, Y 24 DIAS DE VACACIONES, SEGUN ART. 53,55, DE LA LEY 41-08 DEL 16/01/08 DE FUNCIÓN PÚBLICA. </t>
  </si>
  <si>
    <t>CÁLCULO MAP NO.31690-2024</t>
  </si>
  <si>
    <t>CATHERIN ROSSELL VARGAS ESPINOSA</t>
  </si>
  <si>
    <t xml:space="preserve">PRESTACIONES LABORALES, CORRESPONDIENTE A  25 DIAS DE VACACIONES, SEGUN ART. 53,55, DE LA LEY 41-08 DEL 16/01/08 DE FUNCIÓN PÚBLICA. </t>
  </si>
  <si>
    <t>CÁLCULO MAP NO.31762-2024</t>
  </si>
  <si>
    <t>ROLANDO ANT. ROCHA MARTINEZ</t>
  </si>
  <si>
    <t>CÁLCULO MAP NO.31792-2024</t>
  </si>
  <si>
    <t>CLAUDIO ANT. HERNANDEZ</t>
  </si>
  <si>
    <t xml:space="preserve">PRESTACIONES LABORALES, CORRESPONDIENTE A  28 DIAS DE VACACIONES, SEGUN ART. 53,55, DE LA LEY 41-08 DEL 16/01/08 DE FUNCIÓN PÚBLICA. </t>
  </si>
  <si>
    <t>CÁLCULO MAP NO.31749-2024</t>
  </si>
  <si>
    <t xml:space="preserve">PRESTACIONES LABORALES, CORRESPONDIENTE A  03  AÑOS  DE INDEMNIZACION, SEGUN ARTS.60, 98  Y ART. 138 DEL REGLAMENTO NO.523-09  DE LA LEY 41-08 DEL 16/01/08 DE FUNCIÓN PÚBLICA. </t>
  </si>
  <si>
    <t>CÁLCULO MAP NO.31742-2024</t>
  </si>
  <si>
    <t>WILLYS ANSELMO CABRERA</t>
  </si>
  <si>
    <t>CÁLCULO MAP NO.31776-2024</t>
  </si>
  <si>
    <t>RONNY EZEQUIEL RODRIGUEZ BAUTISTA</t>
  </si>
  <si>
    <t xml:space="preserve">PRESTACIONES LABORALES, CORRESPONDIENTE A  03  AÑOS DE INDEMNIZACION, SEGUN ARTS.60, 98 Y ART. 138 DEL REGLAMENTO 523-09, Y 11 DIAS DE VACACIONES, SEGUN ART. 53,55, DE LA LEY 41-08 DEL 16/01/08 DE FUNCIÓN PÚBLICA. </t>
  </si>
  <si>
    <t>CÁLCULO MAP NO.31698-2024</t>
  </si>
  <si>
    <t>ROGER ALEXANDER ESPINAL SANCHEZ</t>
  </si>
  <si>
    <t xml:space="preserve">PRESTACIONES LABORALES, CORRESPONDIENTE A  13 DIAS DE VACACIONES, SEGUN ART. 53,55, DE LA LEY 41-08 DEL 16/01/08 DE FUNCIÓN PÚBLICA. </t>
  </si>
  <si>
    <t>CÁLCULO MAP NO.31703-2024</t>
  </si>
  <si>
    <t>ALAN MICHEL ROSADO FABIAN</t>
  </si>
  <si>
    <t>CÁLCULO MAP NO.31737-2024</t>
  </si>
  <si>
    <t>MARIEL ANGELICA RODRIGUEZ PERELLO</t>
  </si>
  <si>
    <t xml:space="preserve">PRESTACIONES LABORALES, CORRESPONDIENTE A  12 DIAS DE VACACIONES, SEGUN ART. 53,55, DE LA LEY 41-08 DEL 16/01/08 DE FUNCIÓN PÚBLICA. </t>
  </si>
  <si>
    <t>CÁLCULO MAP NO.31736-2024</t>
  </si>
  <si>
    <t>REINA MARIA MARIN INFANTE</t>
  </si>
  <si>
    <t>CÁLCULO MAP NO.31691-2024</t>
  </si>
  <si>
    <t>DOMINGO BERNABER</t>
  </si>
  <si>
    <t>ELVIS JOSE FRIAS ROSARIO</t>
  </si>
  <si>
    <t>B1500005808</t>
  </si>
  <si>
    <t>EDITORA DEL CARIBE, SA</t>
  </si>
  <si>
    <t>RENOVACIÓN SUSCRIPCIÓN (2) EJEMPLARES PERIÓDICO EL CARIBE, CORRESPONDIENTE AL PERÍODO  09/08/2024  AL  08/08/2024.</t>
  </si>
  <si>
    <t>B1500005830</t>
  </si>
  <si>
    <t>RENOVACIÓN SUSCRIPCIÓN (1) EJEMPLAR PERIÓDICO EL CARIBE, CORRESPONDIENTE AL PERÍODO  13/08/2024  AL  12/08/2024.</t>
  </si>
  <si>
    <t>B1500001292</t>
  </si>
  <si>
    <t>SERVICIO DEL  SEGURO DE SALUD DEL PRESIDENTE  DE  ESTE  CONSEJO  NACIONAL  DE  DROGAS,  CORRESPONDIENTE  AL  TRIMESTRE           01/09/2024  AL  30/11/2024.</t>
  </si>
  <si>
    <t>B1500000042</t>
  </si>
  <si>
    <t>ALQUILER DEL LOCAL COMERCIAL QUE ALOJA LA OFICINA DE LA REGIONAL X YUMA, HIGUEY, LA ALTAGRACIA, MES DE AGOSTO 2024</t>
  </si>
  <si>
    <t>B1500000107</t>
  </si>
  <si>
    <t>COMPRA DE DE TRES (03) OBRAS DE ARTE (PINTURAS) PARA SER COLOCADAS EN EL DESPACHO Y ANTEDESPACHO DE LA PRESIDENCIA DE ESTE CONSEJO NACIONAL DE DROGAS PARA EL EMBELLECIMIENTO DE LAS MISMAS.</t>
  </si>
  <si>
    <t>2.6.9.5.02</t>
  </si>
  <si>
    <t>B1500000109</t>
  </si>
  <si>
    <t xml:space="preserve">CONTRATACIÓN COMPAÑÍA PARA REALIZAR LA ADECUACIÓN DEL SALÓN DE CONFERENCIA DE PRESIDENCIA DE ESTE CONSEJO NACIONAL DE DROGAS.  </t>
  </si>
  <si>
    <t>2.2.8.7.01</t>
  </si>
  <si>
    <t>B1500000024</t>
  </si>
  <si>
    <t>INVERSIONES GODI, SRL</t>
  </si>
  <si>
    <t>COMPRA DE MATERIAL GASTABLE PARA LA IMPLEMENTACION DEL PROGARAMA CONSTRUYENDO FAMILAS, IMPARTIDO POR EL DPTO. DE PREVENCION COMUNITARIA DE ESTE CONSEJO NACIONAL DE DROGAS.</t>
  </si>
  <si>
    <t>2..3.2.1.01/2.3.3.1.01/2.3.3.2.01/2.3.9.2.01/2.3.9.2.02/2.3.9.4.01/2.3.9.5.01/2.3.9.9.05</t>
  </si>
  <si>
    <t>B1500550988</t>
  </si>
  <si>
    <t>B1500550987</t>
  </si>
  <si>
    <t>B1500550989</t>
  </si>
  <si>
    <t xml:space="preserve">EDESUR </t>
  </si>
  <si>
    <t>SERVICIO DE ENERGÍA ELÉCTRICA  CAINNACSP, PERIODO  13/07/2024 - 13/08/2024.</t>
  </si>
  <si>
    <t>SERVICIO DE ENERGÍA ELÉCTRICA  REGIONAL(II), VALDESIA (SAN CRISTOBAL)  CONTRATO NO. 7299052,  PERIODO  08/07/2024 - 08/08/2024</t>
  </si>
  <si>
    <t>SERVICIO DE ENERGÍA ELÉCTRICA  REGIONAL(VII), ENRIQUILLO, BARAHONA,  CONTRATO NO. 7038853,  PERIODO  02/07/2024 - 02/08/2024</t>
  </si>
  <si>
    <t>E450000051581</t>
  </si>
  <si>
    <t>REGISTRO DE FACT. NO. E450000048976  D/F  27/07/2024, POR SERVICIOS TELEFÓNICOS FLOTAS CORRESPONDIENTE AL MES DE AGOSTO 2024.</t>
  </si>
  <si>
    <t>E450000051790</t>
  </si>
  <si>
    <t>REGISTRO DE FACT. NO. E450000049233  D/F  27/07/2024,  POR SERVICIOS TELEFÓNICOS LÍNEAS FIJAS CORRESPONDIENTE AL MES DE AGOSTO 2024.</t>
  </si>
  <si>
    <t>( monto  deudas por cargas fijas y gastos corrientes sin libramientos ni orden de pago generados por la suma de RD$1,033,400.11)</t>
  </si>
  <si>
    <t xml:space="preserve">LICDA. NANCY BRUNO </t>
  </si>
  <si>
    <t xml:space="preserve">Nota:   A  la  fecha  de  corte  de  esta  relación  de  cuentas  por  pagar  existen  órdenes  de  pagos   libramientos   y   cheques   generadas  por  un  monto  de   RD$1,098,546.06  las cuales  se   encuentran </t>
  </si>
  <si>
    <t>en diversas etapas  del  proceso y que deben permanecer en esta relación hasta tanto concluya el pago, es decir que el monto de las cuentas por pagar aun  sin procesar ascienden a  RD$2,547,736.61</t>
  </si>
  <si>
    <t xml:space="preserve">Fecha: 09 Agosto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</si>
</sst>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6"/>
      <name val="Calibri"/>
      <family val="2"/>
      <scheme val="minor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11"/>
      <color rgb="FF00B050"/>
      <name val="Calibri"/>
      <family val="2"/>
      <scheme val="minor"/>
    </font>
    <font>
      <b/>
      <sz val="7"/>
      <color theme="5" tint="-0.499984740745262"/>
      <name val="Arial Black"/>
      <family val="2"/>
    </font>
    <font>
      <b/>
      <sz val="7"/>
      <color rgb="FFF73BB8"/>
      <name val="Arial Black"/>
      <family val="2"/>
    </font>
    <font>
      <b/>
      <sz val="7"/>
      <color theme="7" tint="-0.499984740745262"/>
      <name val="Arial Black"/>
      <family val="2"/>
    </font>
    <font>
      <sz val="11"/>
      <color rgb="FFFF0000"/>
      <name val="Calibri"/>
      <family val="2"/>
      <scheme val="minor"/>
    </font>
    <font>
      <b/>
      <sz val="12"/>
      <color rgb="FF7030A0"/>
      <name val="Arial Black"/>
      <family val="2"/>
    </font>
    <font>
      <b/>
      <sz val="7"/>
      <color rgb="FF6A310A"/>
      <name val="Arial Black"/>
      <family val="2"/>
    </font>
    <font>
      <b/>
      <sz val="7.5"/>
      <color rgb="FF6A310A"/>
      <name val="Arial Black"/>
      <family val="2"/>
    </font>
    <font>
      <b/>
      <sz val="7.5"/>
      <color theme="7" tint="-0.499984740745262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28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2" fillId="4" borderId="0" xfId="0" applyFont="1" applyFill="1"/>
    <xf numFmtId="0" fontId="23" fillId="4" borderId="0" xfId="0" applyFont="1" applyFill="1"/>
    <xf numFmtId="0" fontId="12" fillId="3" borderId="13" xfId="0" applyFont="1" applyFill="1" applyBorder="1" applyAlignment="1">
      <alignment vertical="center"/>
    </xf>
    <xf numFmtId="0" fontId="12" fillId="3" borderId="12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4" fillId="4" borderId="0" xfId="1" applyFont="1" applyFill="1" applyBorder="1" applyAlignment="1"/>
    <xf numFmtId="0" fontId="10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164" fontId="0" fillId="4" borderId="0" xfId="1" applyFont="1" applyFill="1"/>
    <xf numFmtId="0" fontId="10" fillId="4" borderId="4" xfId="0" applyFont="1" applyFill="1" applyBorder="1" applyAlignment="1">
      <alignment vertical="center" wrapText="1"/>
    </xf>
    <xf numFmtId="165" fontId="8" fillId="4" borderId="20" xfId="0" applyNumberFormat="1" applyFont="1" applyFill="1" applyBorder="1" applyAlignment="1">
      <alignment horizontal="left" vertical="center"/>
    </xf>
    <xf numFmtId="165" fontId="11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wrapText="1"/>
    </xf>
    <xf numFmtId="164" fontId="10" fillId="4" borderId="6" xfId="1" applyFont="1" applyFill="1" applyBorder="1" applyAlignment="1">
      <alignment horizontal="right" vertical="center"/>
    </xf>
    <xf numFmtId="164" fontId="11" fillId="4" borderId="6" xfId="1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vertical="center" wrapText="1"/>
    </xf>
    <xf numFmtId="0" fontId="6" fillId="4" borderId="0" xfId="0" applyFont="1" applyFill="1"/>
    <xf numFmtId="4" fontId="10" fillId="4" borderId="5" xfId="0" applyNumberFormat="1" applyFont="1" applyFill="1" applyBorder="1" applyAlignment="1">
      <alignment horizontal="right" vertical="center"/>
    </xf>
    <xf numFmtId="164" fontId="10" fillId="4" borderId="7" xfId="1" applyFont="1" applyFill="1" applyBorder="1" applyAlignment="1">
      <alignment horizontal="right" vertical="center"/>
    </xf>
    <xf numFmtId="4" fontId="17" fillId="3" borderId="14" xfId="2" applyNumberFormat="1" applyFont="1" applyFill="1" applyBorder="1" applyAlignment="1">
      <alignment horizontal="right" vertical="center"/>
    </xf>
    <xf numFmtId="0" fontId="11" fillId="4" borderId="15" xfId="0" applyFont="1" applyFill="1" applyBorder="1" applyAlignment="1">
      <alignment horizontal="left" vertical="center"/>
    </xf>
    <xf numFmtId="165" fontId="8" fillId="4" borderId="4" xfId="0" applyNumberFormat="1" applyFont="1" applyFill="1" applyBorder="1" applyAlignment="1">
      <alignment horizontal="left" vertical="center"/>
    </xf>
    <xf numFmtId="164" fontId="7" fillId="4" borderId="4" xfId="1" applyFont="1" applyFill="1" applyBorder="1" applyAlignment="1">
      <alignment horizontal="center" vertical="center"/>
    </xf>
    <xf numFmtId="164" fontId="26" fillId="4" borderId="6" xfId="1" applyFont="1" applyFill="1" applyBorder="1" applyAlignment="1">
      <alignment horizontal="right" vertical="center"/>
    </xf>
    <xf numFmtId="164" fontId="19" fillId="4" borderId="0" xfId="1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left" vertical="center" wrapText="1"/>
    </xf>
    <xf numFmtId="0" fontId="16" fillId="4" borderId="0" xfId="0" applyFont="1" applyFill="1"/>
    <xf numFmtId="0" fontId="18" fillId="4" borderId="0" xfId="0" applyFont="1" applyFill="1"/>
    <xf numFmtId="0" fontId="3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5" fontId="8" fillId="4" borderId="16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 wrapText="1"/>
    </xf>
    <xf numFmtId="0" fontId="26" fillId="4" borderId="6" xfId="0" applyFont="1" applyFill="1" applyBorder="1" applyAlignment="1">
      <alignment vertical="center" wrapText="1"/>
    </xf>
    <xf numFmtId="0" fontId="31" fillId="4" borderId="0" xfId="0" applyFont="1" applyFill="1" applyAlignment="1">
      <alignment horizontal="left" vertical="center" wrapText="1"/>
    </xf>
    <xf numFmtId="0" fontId="33" fillId="4" borderId="0" xfId="0" applyFont="1" applyFill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right" vertical="center"/>
    </xf>
    <xf numFmtId="165" fontId="8" fillId="4" borderId="16" xfId="0" applyNumberFormat="1" applyFont="1" applyFill="1" applyBorder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 wrapText="1"/>
    </xf>
    <xf numFmtId="0" fontId="34" fillId="4" borderId="0" xfId="0" applyFont="1" applyFill="1" applyAlignment="1">
      <alignment vertical="center" wrapText="1"/>
    </xf>
    <xf numFmtId="4" fontId="10" fillId="4" borderId="6" xfId="0" applyNumberFormat="1" applyFont="1" applyFill="1" applyBorder="1" applyAlignment="1">
      <alignment horizontal="right" vertical="center"/>
    </xf>
    <xf numFmtId="164" fontId="7" fillId="4" borderId="6" xfId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0" fontId="35" fillId="4" borderId="0" xfId="0" applyFont="1" applyFill="1" applyAlignment="1">
      <alignment vertical="center" wrapText="1"/>
    </xf>
    <xf numFmtId="0" fontId="32" fillId="4" borderId="0" xfId="0" applyFont="1" applyFill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36" fillId="4" borderId="0" xfId="0" applyFont="1" applyFill="1" applyAlignment="1">
      <alignment horizontal="left" vertical="center" wrapText="1"/>
    </xf>
    <xf numFmtId="164" fontId="0" fillId="4" borderId="6" xfId="1" applyFont="1" applyFill="1" applyBorder="1" applyAlignment="1">
      <alignment horizontal="center"/>
    </xf>
    <xf numFmtId="0" fontId="39" fillId="4" borderId="0" xfId="0" applyFont="1" applyFill="1" applyAlignment="1">
      <alignment horizontal="left" vertical="center" wrapText="1"/>
    </xf>
    <xf numFmtId="0" fontId="39" fillId="4" borderId="0" xfId="0" applyFont="1" applyFill="1" applyAlignment="1">
      <alignment horizontal="center" vertical="center" wrapText="1"/>
    </xf>
    <xf numFmtId="165" fontId="7" fillId="4" borderId="6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vertical="center"/>
    </xf>
    <xf numFmtId="164" fontId="11" fillId="4" borderId="8" xfId="1" applyFont="1" applyFill="1" applyBorder="1" applyAlignment="1">
      <alignment horizontal="left" vertical="center" wrapText="1"/>
    </xf>
    <xf numFmtId="164" fontId="10" fillId="4" borderId="19" xfId="1" applyFont="1" applyFill="1" applyBorder="1" applyAlignment="1">
      <alignment horizontal="right" vertical="center"/>
    </xf>
    <xf numFmtId="0" fontId="40" fillId="4" borderId="0" xfId="0" applyFont="1" applyFill="1" applyAlignment="1">
      <alignment horizontal="left" vertical="center" wrapText="1"/>
    </xf>
    <xf numFmtId="0" fontId="41" fillId="4" borderId="0" xfId="0" applyFont="1" applyFill="1" applyAlignment="1">
      <alignment horizontal="left" vertical="center" wrapText="1"/>
    </xf>
    <xf numFmtId="165" fontId="11" fillId="4" borderId="16" xfId="0" applyNumberFormat="1" applyFont="1" applyFill="1" applyBorder="1" applyAlignment="1">
      <alignment horizontal="left" vertical="center"/>
    </xf>
    <xf numFmtId="164" fontId="26" fillId="4" borderId="7" xfId="1" applyFont="1" applyFill="1" applyBorder="1" applyAlignment="1">
      <alignment horizontal="right" vertical="center"/>
    </xf>
    <xf numFmtId="0" fontId="11" fillId="4" borderId="6" xfId="0" applyFont="1" applyFill="1" applyBorder="1" applyAlignment="1">
      <alignment vertical="center" wrapText="1"/>
    </xf>
    <xf numFmtId="165" fontId="8" fillId="4" borderId="28" xfId="0" applyNumberFormat="1" applyFont="1" applyFill="1" applyBorder="1" applyAlignment="1">
      <alignment horizontal="left" vertical="center"/>
    </xf>
    <xf numFmtId="164" fontId="10" fillId="4" borderId="26" xfId="1" applyFont="1" applyFill="1" applyBorder="1" applyAlignment="1">
      <alignment horizontal="right" vertical="center"/>
    </xf>
    <xf numFmtId="165" fontId="7" fillId="4" borderId="21" xfId="0" applyNumberFormat="1" applyFont="1" applyFill="1" applyBorder="1" applyAlignment="1">
      <alignment horizontal="center" vertical="center"/>
    </xf>
    <xf numFmtId="165" fontId="11" fillId="4" borderId="19" xfId="0" applyNumberFormat="1" applyFont="1" applyFill="1" applyBorder="1" applyAlignment="1">
      <alignment horizontal="left" vertical="center"/>
    </xf>
    <xf numFmtId="164" fontId="11" fillId="4" borderId="19" xfId="1" applyFont="1" applyFill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center" vertical="center" wrapText="1"/>
    </xf>
    <xf numFmtId="165" fontId="7" fillId="4" borderId="27" xfId="0" applyNumberFormat="1" applyFont="1" applyFill="1" applyBorder="1" applyAlignment="1">
      <alignment horizontal="center" vertical="center"/>
    </xf>
    <xf numFmtId="164" fontId="19" fillId="2" borderId="9" xfId="1" applyFont="1" applyFill="1" applyBorder="1" applyAlignment="1">
      <alignment vertical="center"/>
    </xf>
    <xf numFmtId="164" fontId="19" fillId="6" borderId="9" xfId="1" applyFont="1" applyFill="1" applyBorder="1" applyAlignment="1">
      <alignment vertical="center"/>
    </xf>
    <xf numFmtId="164" fontId="19" fillId="5" borderId="9" xfId="1" applyFont="1" applyFill="1" applyBorder="1" applyAlignment="1">
      <alignment vertical="center"/>
    </xf>
    <xf numFmtId="164" fontId="10" fillId="4" borderId="32" xfId="1" applyFont="1" applyFill="1" applyBorder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7" fillId="4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4" borderId="23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4" xfId="0" applyFont="1" applyFill="1" applyBorder="1" applyAlignment="1">
      <alignment horizontal="center" vertical="center" wrapText="1"/>
    </xf>
    <xf numFmtId="0" fontId="27" fillId="4" borderId="26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4" borderId="29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7E39"/>
      <color rgb="FF81DEFF"/>
      <color rgb="FFFDD7F0"/>
      <color rgb="FFFF3399"/>
      <color rgb="FFF977CE"/>
      <color rgb="FF6A310A"/>
      <color rgb="FFAC7F00"/>
      <color rgb="FF1207F7"/>
      <color rgb="FF503B00"/>
      <color rgb="FFFCB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237991</xdr:colOff>
      <xdr:row>0</xdr:row>
      <xdr:rowOff>50272</xdr:rowOff>
    </xdr:from>
    <xdr:to>
      <xdr:col>7</xdr:col>
      <xdr:colOff>539750</xdr:colOff>
      <xdr:row>5</xdr:row>
      <xdr:rowOff>10584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14C06BC3-936D-4B5A-9D0E-CA43F0C81D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0991" y="50272"/>
          <a:ext cx="1476509" cy="1378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485776</xdr:colOff>
      <xdr:row>0</xdr:row>
      <xdr:rowOff>0</xdr:rowOff>
    </xdr:from>
    <xdr:to>
      <xdr:col>3</xdr:col>
      <xdr:colOff>857250</xdr:colOff>
      <xdr:row>4</xdr:row>
      <xdr:rowOff>148788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8B4497-F0FE-4D13-8130-DD9025849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6" y="0"/>
          <a:ext cx="1895474" cy="13447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52</xdr:row>
      <xdr:rowOff>0</xdr:rowOff>
    </xdr:from>
    <xdr:to>
      <xdr:col>7</xdr:col>
      <xdr:colOff>485775</xdr:colOff>
      <xdr:row>53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91822B96-52A5-4EB3-9EB5-7F8857007E52}"/>
            </a:ext>
          </a:extLst>
        </xdr:cNvPr>
        <xdr:cNvSpPr/>
      </xdr:nvSpPr>
      <xdr:spPr>
        <a:xfrm>
          <a:off x="10496551" y="286893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52</xdr:row>
      <xdr:rowOff>0</xdr:rowOff>
    </xdr:from>
    <xdr:to>
      <xdr:col>9</xdr:col>
      <xdr:colOff>523875</xdr:colOff>
      <xdr:row>53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5EAF2885-9AF1-4A0B-AAD9-DD1DB7DEBC3F}"/>
            </a:ext>
          </a:extLst>
        </xdr:cNvPr>
        <xdr:cNvSpPr/>
      </xdr:nvSpPr>
      <xdr:spPr>
        <a:xfrm>
          <a:off x="12258675" y="286893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52</xdr:row>
      <xdr:rowOff>0</xdr:rowOff>
    </xdr:from>
    <xdr:to>
      <xdr:col>10</xdr:col>
      <xdr:colOff>495300</xdr:colOff>
      <xdr:row>53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0D462952-44AF-4846-A064-F24AC6BE5803}"/>
            </a:ext>
          </a:extLst>
        </xdr:cNvPr>
        <xdr:cNvSpPr/>
      </xdr:nvSpPr>
      <xdr:spPr>
        <a:xfrm>
          <a:off x="13115926" y="286797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1</xdr:row>
      <xdr:rowOff>27518</xdr:rowOff>
    </xdr:from>
    <xdr:to>
      <xdr:col>10</xdr:col>
      <xdr:colOff>130173</xdr:colOff>
      <xdr:row>6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96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304802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0CAA0-6CD3-4972-9965-D282336894C9}">
  <sheetPr>
    <tabColor rgb="FF81DEFF"/>
  </sheetPr>
  <dimension ref="B1:I67"/>
  <sheetViews>
    <sheetView zoomScale="90" zoomScaleNormal="90" workbookViewId="0">
      <selection activeCell="E7" sqref="E7"/>
    </sheetView>
  </sheetViews>
  <sheetFormatPr baseColWidth="10" defaultRowHeight="15" x14ac:dyDescent="0.25"/>
  <cols>
    <col min="1" max="1" width="2.85546875" customWidth="1"/>
    <col min="4" max="4" width="21.5703125" customWidth="1"/>
    <col min="5" max="5" width="35.7109375" customWidth="1"/>
    <col min="6" max="6" width="67.42578125" customWidth="1"/>
    <col min="7" max="7" width="17.5703125" customWidth="1"/>
    <col min="8" max="8" width="11.85546875" customWidth="1"/>
  </cols>
  <sheetData>
    <row r="1" spans="2:9" ht="33" x14ac:dyDescent="0.6">
      <c r="B1" s="95"/>
      <c r="C1" s="95"/>
      <c r="D1" s="95"/>
      <c r="E1" s="95"/>
      <c r="F1" s="95"/>
      <c r="G1" s="95"/>
      <c r="H1" s="95"/>
    </row>
    <row r="2" spans="2:9" ht="23.25" customHeight="1" x14ac:dyDescent="0.35">
      <c r="B2" s="96" t="s">
        <v>0</v>
      </c>
      <c r="C2" s="96"/>
      <c r="D2" s="96"/>
      <c r="E2" s="96"/>
      <c r="F2" s="96"/>
      <c r="G2" s="96"/>
      <c r="H2" s="96"/>
    </row>
    <row r="3" spans="2:9" ht="20.25" customHeight="1" x14ac:dyDescent="0.25">
      <c r="B3" s="97" t="s">
        <v>24</v>
      </c>
      <c r="C3" s="97"/>
      <c r="D3" s="97"/>
      <c r="E3" s="97"/>
      <c r="F3" s="97"/>
      <c r="G3" s="97"/>
      <c r="H3" s="97"/>
    </row>
    <row r="4" spans="2:9" ht="17.25" customHeight="1" x14ac:dyDescent="0.25">
      <c r="B4" s="97" t="s">
        <v>13</v>
      </c>
      <c r="C4" s="97"/>
      <c r="D4" s="97"/>
      <c r="E4" s="97"/>
      <c r="F4" s="97"/>
      <c r="G4" s="97"/>
      <c r="H4" s="97"/>
    </row>
    <row r="5" spans="2:9" ht="17.25" customHeight="1" x14ac:dyDescent="0.25">
      <c r="B5" s="98" t="s">
        <v>42</v>
      </c>
      <c r="C5" s="98"/>
      <c r="D5" s="98"/>
      <c r="E5" s="98"/>
      <c r="F5" s="98"/>
      <c r="G5" s="98"/>
      <c r="H5" s="98"/>
    </row>
    <row r="6" spans="2:9" ht="17.25" customHeight="1" x14ac:dyDescent="0.25">
      <c r="B6" s="94" t="s">
        <v>43</v>
      </c>
      <c r="C6" s="94"/>
      <c r="D6" s="94"/>
      <c r="E6" s="94"/>
      <c r="F6" s="94"/>
      <c r="G6" s="94"/>
      <c r="H6" s="94"/>
    </row>
    <row r="7" spans="2:9" ht="9.75" customHeight="1" x14ac:dyDescent="0.25">
      <c r="B7" s="44"/>
      <c r="C7" s="44"/>
      <c r="D7" s="44"/>
      <c r="E7" s="44"/>
      <c r="F7" s="44"/>
      <c r="G7" s="44"/>
      <c r="H7" s="44"/>
    </row>
    <row r="8" spans="2:9" ht="22.5" customHeight="1" x14ac:dyDescent="0.25">
      <c r="B8" s="97" t="s">
        <v>60</v>
      </c>
      <c r="C8" s="97"/>
      <c r="D8" s="97"/>
      <c r="E8" s="97"/>
      <c r="F8" s="97"/>
      <c r="G8" s="97"/>
      <c r="H8" s="97"/>
    </row>
    <row r="9" spans="2:9" ht="15" customHeight="1" x14ac:dyDescent="0.25">
      <c r="B9" s="97" t="s">
        <v>62</v>
      </c>
      <c r="C9" s="97"/>
      <c r="D9" s="97"/>
      <c r="E9" s="97"/>
      <c r="F9" s="97"/>
      <c r="G9" s="97"/>
      <c r="H9" s="97"/>
    </row>
    <row r="10" spans="2:9" ht="19.5" thickBot="1" x14ac:dyDescent="0.3">
      <c r="C10" s="43"/>
      <c r="D10" s="43"/>
      <c r="E10" s="43"/>
      <c r="F10" s="43"/>
      <c r="G10" s="43"/>
      <c r="H10" s="43"/>
    </row>
    <row r="11" spans="2:9" x14ac:dyDescent="0.25">
      <c r="B11" s="100" t="s">
        <v>33</v>
      </c>
      <c r="C11" s="102" t="s">
        <v>1</v>
      </c>
      <c r="D11" s="102" t="s">
        <v>2</v>
      </c>
      <c r="E11" s="102" t="s">
        <v>3</v>
      </c>
      <c r="F11" s="102" t="s">
        <v>4</v>
      </c>
      <c r="G11" s="104" t="s">
        <v>34</v>
      </c>
      <c r="H11" s="106" t="s">
        <v>5</v>
      </c>
    </row>
    <row r="12" spans="2:9" ht="22.5" customHeight="1" thickBot="1" x14ac:dyDescent="0.3">
      <c r="B12" s="101"/>
      <c r="C12" s="103"/>
      <c r="D12" s="103"/>
      <c r="E12" s="103"/>
      <c r="F12" s="103"/>
      <c r="G12" s="105"/>
      <c r="H12" s="107"/>
    </row>
    <row r="13" spans="2:9" ht="38.25" customHeight="1" x14ac:dyDescent="0.25">
      <c r="B13" s="24">
        <v>44104</v>
      </c>
      <c r="C13" s="36">
        <v>44104</v>
      </c>
      <c r="D13" s="35" t="s">
        <v>20</v>
      </c>
      <c r="E13" s="21" t="s">
        <v>18</v>
      </c>
      <c r="F13" s="23" t="s">
        <v>21</v>
      </c>
      <c r="G13" s="47" t="s">
        <v>19</v>
      </c>
      <c r="H13" s="32">
        <v>2600</v>
      </c>
      <c r="I13" s="1"/>
    </row>
    <row r="14" spans="2:9" ht="40.5" customHeight="1" x14ac:dyDescent="0.25">
      <c r="B14" s="46">
        <v>44169</v>
      </c>
      <c r="C14" s="52">
        <v>44169</v>
      </c>
      <c r="D14" s="53" t="s">
        <v>22</v>
      </c>
      <c r="E14" s="54" t="s">
        <v>18</v>
      </c>
      <c r="F14" s="30" t="s">
        <v>23</v>
      </c>
      <c r="G14" s="55" t="s">
        <v>19</v>
      </c>
      <c r="H14" s="56">
        <v>2640</v>
      </c>
      <c r="I14" s="1"/>
    </row>
    <row r="15" spans="2:9" ht="40.5" customHeight="1" x14ac:dyDescent="0.25">
      <c r="B15" s="57" t="s">
        <v>45</v>
      </c>
      <c r="C15" s="58" t="s">
        <v>45</v>
      </c>
      <c r="D15" s="26" t="s">
        <v>29</v>
      </c>
      <c r="E15" s="26" t="s">
        <v>30</v>
      </c>
      <c r="F15" s="48" t="s">
        <v>53</v>
      </c>
      <c r="G15" s="20" t="s">
        <v>31</v>
      </c>
      <c r="H15" s="33">
        <f>810265.65+53839.95-216776.99-53841.65+53839.95+53839.95-216818.84+53807.48+53807.48+53807.48+481.55-547210.25</f>
        <v>99041.759999999893</v>
      </c>
      <c r="I15" s="51"/>
    </row>
    <row r="16" spans="2:9" ht="30" customHeight="1" x14ac:dyDescent="0.25">
      <c r="B16" s="46">
        <v>44356</v>
      </c>
      <c r="C16" s="25">
        <v>44306</v>
      </c>
      <c r="D16" s="29" t="s">
        <v>44</v>
      </c>
      <c r="E16" s="27" t="s">
        <v>27</v>
      </c>
      <c r="F16" s="19" t="s">
        <v>28</v>
      </c>
      <c r="G16" s="20" t="s">
        <v>14</v>
      </c>
      <c r="H16" s="33">
        <v>79041.81</v>
      </c>
      <c r="I16" s="22"/>
    </row>
    <row r="17" spans="2:9" ht="39" customHeight="1" x14ac:dyDescent="0.25">
      <c r="B17" s="46">
        <v>45526</v>
      </c>
      <c r="C17" s="25">
        <v>45510</v>
      </c>
      <c r="D17" s="29" t="s">
        <v>72</v>
      </c>
      <c r="E17" s="26" t="s">
        <v>73</v>
      </c>
      <c r="F17" s="49" t="s">
        <v>74</v>
      </c>
      <c r="G17" s="20" t="s">
        <v>57</v>
      </c>
      <c r="H17" s="33">
        <v>62206.06</v>
      </c>
      <c r="I17" s="22"/>
    </row>
    <row r="18" spans="2:9" ht="47.25" customHeight="1" x14ac:dyDescent="0.25">
      <c r="B18" s="46">
        <v>45526</v>
      </c>
      <c r="C18" s="25">
        <v>45489</v>
      </c>
      <c r="D18" s="29" t="s">
        <v>108</v>
      </c>
      <c r="E18" s="27" t="s">
        <v>109</v>
      </c>
      <c r="F18" s="27" t="s">
        <v>99</v>
      </c>
      <c r="G18" s="66" t="s">
        <v>61</v>
      </c>
      <c r="H18" s="33">
        <v>88200</v>
      </c>
      <c r="I18" s="22"/>
    </row>
    <row r="19" spans="2:9" ht="47.25" customHeight="1" x14ac:dyDescent="0.25">
      <c r="B19" s="46">
        <v>45534</v>
      </c>
      <c r="C19" s="25">
        <v>45518</v>
      </c>
      <c r="D19" s="29" t="s">
        <v>123</v>
      </c>
      <c r="E19" s="27" t="s">
        <v>55</v>
      </c>
      <c r="F19" s="27" t="s">
        <v>124</v>
      </c>
      <c r="G19" s="66" t="s">
        <v>56</v>
      </c>
      <c r="H19" s="33">
        <v>434372.76</v>
      </c>
      <c r="I19" s="22"/>
    </row>
    <row r="20" spans="2:9" ht="47.25" customHeight="1" x14ac:dyDescent="0.25">
      <c r="B20" s="46">
        <v>45541</v>
      </c>
      <c r="C20" s="25">
        <v>45531</v>
      </c>
      <c r="D20" s="29" t="s">
        <v>144</v>
      </c>
      <c r="E20" s="81" t="s">
        <v>16</v>
      </c>
      <c r="F20" s="49" t="s">
        <v>145</v>
      </c>
      <c r="G20" s="20" t="s">
        <v>17</v>
      </c>
      <c r="H20" s="33">
        <v>128567.05</v>
      </c>
      <c r="I20" s="22"/>
    </row>
    <row r="21" spans="2:9" ht="47.25" customHeight="1" x14ac:dyDescent="0.25">
      <c r="B21" s="46">
        <v>45541</v>
      </c>
      <c r="C21" s="25">
        <v>45531</v>
      </c>
      <c r="D21" s="29" t="s">
        <v>146</v>
      </c>
      <c r="E21" s="81" t="s">
        <v>16</v>
      </c>
      <c r="F21" s="49" t="s">
        <v>147</v>
      </c>
      <c r="G21" s="20" t="s">
        <v>17</v>
      </c>
      <c r="H21" s="33">
        <v>12021.32</v>
      </c>
      <c r="I21" s="22"/>
    </row>
    <row r="22" spans="2:9" ht="32.25" customHeight="1" x14ac:dyDescent="0.25">
      <c r="B22" s="46">
        <v>45519</v>
      </c>
      <c r="C22" s="25">
        <v>45503</v>
      </c>
      <c r="D22" s="29" t="s">
        <v>65</v>
      </c>
      <c r="E22" s="81" t="s">
        <v>46</v>
      </c>
      <c r="F22" s="49" t="s">
        <v>66</v>
      </c>
      <c r="G22" s="20" t="s">
        <v>15</v>
      </c>
      <c r="H22" s="33">
        <v>21000</v>
      </c>
      <c r="I22" s="22"/>
    </row>
    <row r="23" spans="2:9" ht="24.95" customHeight="1" x14ac:dyDescent="0.25">
      <c r="B23" s="46">
        <v>45530</v>
      </c>
      <c r="C23" s="25">
        <v>45505</v>
      </c>
      <c r="D23" s="29" t="s">
        <v>76</v>
      </c>
      <c r="E23" s="81" t="s">
        <v>49</v>
      </c>
      <c r="F23" s="49" t="s">
        <v>75</v>
      </c>
      <c r="G23" s="20" t="s">
        <v>50</v>
      </c>
      <c r="H23" s="33">
        <v>1598.4</v>
      </c>
      <c r="I23" s="22"/>
    </row>
    <row r="24" spans="2:9" ht="24.95" customHeight="1" x14ac:dyDescent="0.25">
      <c r="B24" s="46">
        <v>45530</v>
      </c>
      <c r="C24" s="25">
        <v>45505</v>
      </c>
      <c r="D24" s="29" t="s">
        <v>77</v>
      </c>
      <c r="E24" s="81" t="s">
        <v>49</v>
      </c>
      <c r="F24" s="49" t="s">
        <v>75</v>
      </c>
      <c r="G24" s="20" t="s">
        <v>50</v>
      </c>
      <c r="H24" s="33">
        <v>1598.4</v>
      </c>
      <c r="I24" s="22"/>
    </row>
    <row r="25" spans="2:9" ht="24.95" customHeight="1" x14ac:dyDescent="0.25">
      <c r="B25" s="46">
        <v>45530</v>
      </c>
      <c r="C25" s="25">
        <v>45505</v>
      </c>
      <c r="D25" s="29" t="s">
        <v>78</v>
      </c>
      <c r="E25" s="81" t="s">
        <v>49</v>
      </c>
      <c r="F25" s="49" t="s">
        <v>75</v>
      </c>
      <c r="G25" s="20" t="s">
        <v>50</v>
      </c>
      <c r="H25" s="33">
        <v>1756.8</v>
      </c>
      <c r="I25" s="22"/>
    </row>
    <row r="26" spans="2:9" ht="32.25" customHeight="1" x14ac:dyDescent="0.25">
      <c r="B26" s="46">
        <v>45534</v>
      </c>
      <c r="C26" s="25">
        <v>45510</v>
      </c>
      <c r="D26" s="29" t="s">
        <v>125</v>
      </c>
      <c r="E26" s="81" t="s">
        <v>59</v>
      </c>
      <c r="F26" s="49" t="s">
        <v>126</v>
      </c>
      <c r="G26" s="20" t="s">
        <v>15</v>
      </c>
      <c r="H26" s="33">
        <v>20000</v>
      </c>
      <c r="I26" s="22"/>
    </row>
    <row r="27" spans="2:9" ht="30.75" customHeight="1" x14ac:dyDescent="0.25">
      <c r="B27" s="46">
        <v>45526</v>
      </c>
      <c r="C27" s="25">
        <v>45489</v>
      </c>
      <c r="D27" s="29" t="s">
        <v>90</v>
      </c>
      <c r="E27" s="81" t="s">
        <v>91</v>
      </c>
      <c r="F27" s="27" t="s">
        <v>92</v>
      </c>
      <c r="G27" s="20" t="s">
        <v>14</v>
      </c>
      <c r="H27" s="33">
        <v>39224.730000000003</v>
      </c>
      <c r="I27" s="22"/>
    </row>
    <row r="28" spans="2:9" ht="30.75" customHeight="1" x14ac:dyDescent="0.25">
      <c r="B28" s="46">
        <v>45526</v>
      </c>
      <c r="C28" s="25">
        <v>45490</v>
      </c>
      <c r="D28" s="29" t="s">
        <v>95</v>
      </c>
      <c r="E28" s="81" t="s">
        <v>96</v>
      </c>
      <c r="F28" s="27" t="s">
        <v>97</v>
      </c>
      <c r="G28" s="20" t="s">
        <v>14</v>
      </c>
      <c r="H28" s="33">
        <v>77526.53</v>
      </c>
      <c r="I28" s="22"/>
    </row>
    <row r="29" spans="2:9" ht="47.25" customHeight="1" x14ac:dyDescent="0.25">
      <c r="B29" s="46">
        <v>45526</v>
      </c>
      <c r="C29" s="25">
        <v>45489</v>
      </c>
      <c r="D29" s="29" t="s">
        <v>115</v>
      </c>
      <c r="E29" s="27" t="s">
        <v>116</v>
      </c>
      <c r="F29" s="27" t="s">
        <v>99</v>
      </c>
      <c r="G29" s="66" t="s">
        <v>61</v>
      </c>
      <c r="H29" s="33">
        <v>88800</v>
      </c>
      <c r="I29" s="22"/>
    </row>
    <row r="30" spans="2:9" ht="30" customHeight="1" x14ac:dyDescent="0.25">
      <c r="B30" s="46">
        <v>45539</v>
      </c>
      <c r="C30" s="25">
        <v>45535</v>
      </c>
      <c r="D30" s="29" t="s">
        <v>138</v>
      </c>
      <c r="E30" s="27" t="s">
        <v>140</v>
      </c>
      <c r="F30" s="27" t="s">
        <v>141</v>
      </c>
      <c r="G30" s="66" t="s">
        <v>51</v>
      </c>
      <c r="H30" s="33">
        <v>39990</v>
      </c>
      <c r="I30" s="22"/>
    </row>
    <row r="31" spans="2:9" ht="35.1" customHeight="1" x14ac:dyDescent="0.25">
      <c r="B31" s="46">
        <v>45539</v>
      </c>
      <c r="C31" s="25">
        <v>45535</v>
      </c>
      <c r="D31" s="29" t="s">
        <v>137</v>
      </c>
      <c r="E31" s="27" t="s">
        <v>140</v>
      </c>
      <c r="F31" s="27" t="s">
        <v>142</v>
      </c>
      <c r="G31" s="66" t="s">
        <v>51</v>
      </c>
      <c r="H31" s="33">
        <v>1559.88</v>
      </c>
      <c r="I31" s="22"/>
    </row>
    <row r="32" spans="2:9" ht="35.1" customHeight="1" x14ac:dyDescent="0.25">
      <c r="B32" s="46">
        <v>45539</v>
      </c>
      <c r="C32" s="25">
        <v>45535</v>
      </c>
      <c r="D32" s="29" t="s">
        <v>139</v>
      </c>
      <c r="E32" s="27" t="s">
        <v>140</v>
      </c>
      <c r="F32" s="27" t="s">
        <v>143</v>
      </c>
      <c r="G32" s="66" t="s">
        <v>51</v>
      </c>
      <c r="H32" s="33">
        <v>2530.62</v>
      </c>
      <c r="I32" s="22"/>
    </row>
    <row r="33" spans="2:9" ht="47.25" customHeight="1" x14ac:dyDescent="0.25">
      <c r="B33" s="46">
        <v>45525</v>
      </c>
      <c r="C33" s="25">
        <v>45512</v>
      </c>
      <c r="D33" s="29" t="s">
        <v>63</v>
      </c>
      <c r="E33" s="26" t="s">
        <v>47</v>
      </c>
      <c r="F33" s="49" t="s">
        <v>64</v>
      </c>
      <c r="G33" s="20" t="s">
        <v>48</v>
      </c>
      <c r="H33" s="33">
        <v>408000</v>
      </c>
      <c r="I33" s="22"/>
    </row>
    <row r="34" spans="2:9" ht="47.25" customHeight="1" x14ac:dyDescent="0.25">
      <c r="B34" s="46">
        <v>45525</v>
      </c>
      <c r="C34" s="25">
        <v>45518</v>
      </c>
      <c r="D34" s="29" t="s">
        <v>79</v>
      </c>
      <c r="E34" s="26" t="s">
        <v>47</v>
      </c>
      <c r="F34" s="49" t="s">
        <v>80</v>
      </c>
      <c r="G34" s="20" t="s">
        <v>48</v>
      </c>
      <c r="H34" s="33">
        <v>408000</v>
      </c>
      <c r="I34" s="22"/>
    </row>
    <row r="35" spans="2:9" ht="36" customHeight="1" x14ac:dyDescent="0.25">
      <c r="B35" s="46">
        <v>45533</v>
      </c>
      <c r="C35" s="25">
        <v>45512</v>
      </c>
      <c r="D35" s="29" t="s">
        <v>118</v>
      </c>
      <c r="E35" s="26" t="s">
        <v>119</v>
      </c>
      <c r="F35" s="49" t="s">
        <v>120</v>
      </c>
      <c r="G35" s="20" t="s">
        <v>25</v>
      </c>
      <c r="H35" s="33">
        <v>6200</v>
      </c>
      <c r="I35" s="22"/>
    </row>
    <row r="36" spans="2:9" ht="31.5" customHeight="1" x14ac:dyDescent="0.25">
      <c r="B36" s="46">
        <v>45533</v>
      </c>
      <c r="C36" s="25">
        <v>45516</v>
      </c>
      <c r="D36" s="29" t="s">
        <v>121</v>
      </c>
      <c r="E36" s="26" t="s">
        <v>119</v>
      </c>
      <c r="F36" s="49" t="s">
        <v>122</v>
      </c>
      <c r="G36" s="20" t="s">
        <v>25</v>
      </c>
      <c r="H36" s="33">
        <v>3100</v>
      </c>
      <c r="I36" s="22"/>
    </row>
    <row r="37" spans="2:9" ht="47.25" customHeight="1" x14ac:dyDescent="0.25">
      <c r="B37" s="46">
        <v>45526</v>
      </c>
      <c r="C37" s="25">
        <v>45490</v>
      </c>
      <c r="D37" s="29" t="s">
        <v>98</v>
      </c>
      <c r="E37" s="27" t="s">
        <v>117</v>
      </c>
      <c r="F37" s="27" t="s">
        <v>99</v>
      </c>
      <c r="G37" s="66" t="s">
        <v>61</v>
      </c>
      <c r="H37" s="33">
        <v>75000</v>
      </c>
      <c r="I37" s="22"/>
    </row>
    <row r="38" spans="2:9" ht="66.75" customHeight="1" x14ac:dyDescent="0.25">
      <c r="B38" s="46">
        <v>45531</v>
      </c>
      <c r="C38" s="25">
        <v>45517</v>
      </c>
      <c r="D38" s="29" t="s">
        <v>81</v>
      </c>
      <c r="E38" s="26" t="s">
        <v>82</v>
      </c>
      <c r="F38" s="49" t="s">
        <v>83</v>
      </c>
      <c r="G38" s="20" t="s">
        <v>54</v>
      </c>
      <c r="H38" s="33">
        <v>183743.7</v>
      </c>
      <c r="I38" s="22"/>
    </row>
    <row r="39" spans="2:9" ht="57" customHeight="1" x14ac:dyDescent="0.25">
      <c r="B39" s="46">
        <v>45539</v>
      </c>
      <c r="C39" s="25">
        <v>45532</v>
      </c>
      <c r="D39" s="29" t="s">
        <v>133</v>
      </c>
      <c r="E39" s="26" t="s">
        <v>134</v>
      </c>
      <c r="F39" s="49" t="s">
        <v>135</v>
      </c>
      <c r="G39" s="66" t="s">
        <v>136</v>
      </c>
      <c r="H39" s="33">
        <v>119199.91</v>
      </c>
      <c r="I39" s="22"/>
    </row>
    <row r="40" spans="2:9" ht="54" customHeight="1" x14ac:dyDescent="0.25">
      <c r="B40" s="46">
        <v>45526</v>
      </c>
      <c r="C40" s="25">
        <v>45513</v>
      </c>
      <c r="D40" s="29" t="s">
        <v>68</v>
      </c>
      <c r="E40" s="26" t="s">
        <v>69</v>
      </c>
      <c r="F40" s="49" t="s">
        <v>70</v>
      </c>
      <c r="G40" s="20" t="s">
        <v>71</v>
      </c>
      <c r="H40" s="33">
        <v>192104</v>
      </c>
      <c r="I40" s="22"/>
    </row>
    <row r="41" spans="2:9" ht="46.5" customHeight="1" x14ac:dyDescent="0.25">
      <c r="B41" s="79">
        <v>45526</v>
      </c>
      <c r="C41" s="25">
        <v>45490</v>
      </c>
      <c r="D41" s="29" t="s">
        <v>84</v>
      </c>
      <c r="E41" s="27" t="s">
        <v>85</v>
      </c>
      <c r="F41" s="27" t="s">
        <v>86</v>
      </c>
      <c r="G41" s="66" t="s">
        <v>61</v>
      </c>
      <c r="H41" s="80">
        <v>31500</v>
      </c>
      <c r="I41" s="22"/>
    </row>
    <row r="42" spans="2:9" ht="35.25" customHeight="1" x14ac:dyDescent="0.25">
      <c r="B42" s="46">
        <v>45526</v>
      </c>
      <c r="C42" s="25">
        <v>45490</v>
      </c>
      <c r="D42" s="29" t="s">
        <v>110</v>
      </c>
      <c r="E42" s="81" t="s">
        <v>111</v>
      </c>
      <c r="F42" s="27" t="s">
        <v>112</v>
      </c>
      <c r="G42" s="20" t="s">
        <v>14</v>
      </c>
      <c r="H42" s="33">
        <v>24919.24</v>
      </c>
      <c r="I42" s="22"/>
    </row>
    <row r="43" spans="2:9" ht="44.25" customHeight="1" x14ac:dyDescent="0.25">
      <c r="B43" s="79">
        <v>45534</v>
      </c>
      <c r="C43" s="25">
        <v>45533</v>
      </c>
      <c r="D43" s="29" t="s">
        <v>127</v>
      </c>
      <c r="E43" s="27" t="s">
        <v>67</v>
      </c>
      <c r="F43" s="27" t="s">
        <v>128</v>
      </c>
      <c r="G43" s="66" t="s">
        <v>129</v>
      </c>
      <c r="H43" s="80">
        <v>441320</v>
      </c>
      <c r="I43" s="22"/>
    </row>
    <row r="44" spans="2:9" ht="36.75" customHeight="1" x14ac:dyDescent="0.25">
      <c r="B44" s="79">
        <v>45534</v>
      </c>
      <c r="C44" s="25">
        <v>45533</v>
      </c>
      <c r="D44" s="29" t="s">
        <v>130</v>
      </c>
      <c r="E44" s="27" t="s">
        <v>52</v>
      </c>
      <c r="F44" s="27" t="s">
        <v>131</v>
      </c>
      <c r="G44" s="66" t="s">
        <v>132</v>
      </c>
      <c r="H44" s="80">
        <v>223020</v>
      </c>
      <c r="I44" s="22"/>
    </row>
    <row r="45" spans="2:9" ht="46.5" customHeight="1" x14ac:dyDescent="0.25">
      <c r="B45" s="79">
        <v>45526</v>
      </c>
      <c r="C45" s="25">
        <v>45490</v>
      </c>
      <c r="D45" s="29" t="s">
        <v>93</v>
      </c>
      <c r="E45" s="27" t="s">
        <v>94</v>
      </c>
      <c r="F45" s="27" t="s">
        <v>86</v>
      </c>
      <c r="G45" s="66" t="s">
        <v>61</v>
      </c>
      <c r="H45" s="80">
        <v>22000</v>
      </c>
      <c r="I45" s="22"/>
    </row>
    <row r="46" spans="2:9" ht="45.75" customHeight="1" x14ac:dyDescent="0.25">
      <c r="B46" s="79">
        <v>45526</v>
      </c>
      <c r="C46" s="25">
        <v>45521</v>
      </c>
      <c r="D46" s="29" t="s">
        <v>102</v>
      </c>
      <c r="E46" s="27" t="s">
        <v>103</v>
      </c>
      <c r="F46" s="27" t="s">
        <v>104</v>
      </c>
      <c r="G46" s="66" t="s">
        <v>58</v>
      </c>
      <c r="H46" s="80">
        <v>64890.86</v>
      </c>
      <c r="I46" s="22"/>
    </row>
    <row r="47" spans="2:9" ht="35.25" customHeight="1" x14ac:dyDescent="0.25">
      <c r="B47" s="79">
        <v>45526</v>
      </c>
      <c r="C47" s="25">
        <v>45520</v>
      </c>
      <c r="D47" s="29" t="s">
        <v>105</v>
      </c>
      <c r="E47" s="27" t="s">
        <v>106</v>
      </c>
      <c r="F47" s="27" t="s">
        <v>107</v>
      </c>
      <c r="G47" s="20" t="s">
        <v>14</v>
      </c>
      <c r="H47" s="80">
        <v>47992.62</v>
      </c>
      <c r="I47" s="22"/>
    </row>
    <row r="48" spans="2:9" ht="36.75" customHeight="1" x14ac:dyDescent="0.25">
      <c r="B48" s="79">
        <v>45526</v>
      </c>
      <c r="C48" s="25">
        <v>45521</v>
      </c>
      <c r="D48" s="29" t="s">
        <v>113</v>
      </c>
      <c r="E48" s="27" t="s">
        <v>114</v>
      </c>
      <c r="F48" s="27" t="s">
        <v>112</v>
      </c>
      <c r="G48" s="20" t="s">
        <v>14</v>
      </c>
      <c r="H48" s="80">
        <v>18827.87</v>
      </c>
      <c r="I48" s="22"/>
    </row>
    <row r="49" spans="2:9" ht="45.75" customHeight="1" x14ac:dyDescent="0.25">
      <c r="B49" s="79">
        <v>45526</v>
      </c>
      <c r="C49" s="25">
        <v>45521</v>
      </c>
      <c r="D49" s="29" t="s">
        <v>87</v>
      </c>
      <c r="E49" s="27" t="s">
        <v>88</v>
      </c>
      <c r="F49" s="27" t="s">
        <v>89</v>
      </c>
      <c r="G49" s="66" t="s">
        <v>58</v>
      </c>
      <c r="H49" s="80">
        <v>77688.05</v>
      </c>
      <c r="I49" s="22"/>
    </row>
    <row r="50" spans="2:9" ht="47.25" customHeight="1" x14ac:dyDescent="0.25">
      <c r="B50" s="46">
        <v>45526</v>
      </c>
      <c r="C50" s="25">
        <v>45490</v>
      </c>
      <c r="D50" s="29" t="s">
        <v>100</v>
      </c>
      <c r="E50" s="27" t="s">
        <v>101</v>
      </c>
      <c r="F50" s="27" t="s">
        <v>99</v>
      </c>
      <c r="G50" s="66" t="s">
        <v>61</v>
      </c>
      <c r="H50" s="33">
        <v>94500</v>
      </c>
      <c r="I50" s="22"/>
    </row>
    <row r="51" spans="2:9" ht="21" customHeight="1" thickBot="1" x14ac:dyDescent="0.3">
      <c r="B51" s="14"/>
      <c r="C51" s="16"/>
      <c r="D51" s="15"/>
      <c r="E51" s="16"/>
      <c r="F51" s="16"/>
      <c r="G51" s="16"/>
      <c r="H51" s="34">
        <f>SUM(H13:H50)</f>
        <v>3646282.3700000006</v>
      </c>
    </row>
    <row r="52" spans="2:9" x14ac:dyDescent="0.25">
      <c r="H52" s="2"/>
    </row>
    <row r="53" spans="2:9" x14ac:dyDescent="0.25">
      <c r="H53" s="2"/>
    </row>
    <row r="54" spans="2:9" ht="15" customHeight="1" x14ac:dyDescent="0.25">
      <c r="B54" s="31" t="s">
        <v>150</v>
      </c>
      <c r="C54" s="1"/>
      <c r="D54" s="1"/>
      <c r="E54" s="1"/>
      <c r="F54" s="1"/>
      <c r="G54" s="99"/>
      <c r="H54" s="2"/>
      <c r="I54" s="1"/>
    </row>
    <row r="55" spans="2:9" ht="15" customHeight="1" x14ac:dyDescent="0.5">
      <c r="B55" s="31" t="s">
        <v>151</v>
      </c>
      <c r="C55" s="1"/>
      <c r="D55" s="1"/>
      <c r="E55" s="1"/>
      <c r="F55" s="6"/>
      <c r="G55" s="99"/>
      <c r="H55" s="18"/>
      <c r="I55" s="1"/>
    </row>
    <row r="56" spans="2:9" ht="15" customHeight="1" x14ac:dyDescent="0.25">
      <c r="B56" s="31" t="s">
        <v>148</v>
      </c>
      <c r="C56" s="1"/>
      <c r="D56" s="1"/>
      <c r="E56" s="1"/>
      <c r="F56" s="1"/>
      <c r="G56" s="1"/>
      <c r="H56" s="2"/>
      <c r="I56" s="1"/>
    </row>
    <row r="57" spans="2:9" x14ac:dyDescent="0.25">
      <c r="C57" s="31"/>
      <c r="D57" s="1"/>
      <c r="E57" s="1"/>
      <c r="F57" s="1"/>
      <c r="G57" s="1"/>
      <c r="H57" s="2"/>
    </row>
    <row r="58" spans="2:9" x14ac:dyDescent="0.25">
      <c r="H58" s="2"/>
    </row>
    <row r="59" spans="2:9" x14ac:dyDescent="0.25">
      <c r="B59" s="3" t="s">
        <v>6</v>
      </c>
      <c r="C59" s="3"/>
      <c r="E59" s="3" t="s">
        <v>7</v>
      </c>
      <c r="F59" s="4" t="s">
        <v>8</v>
      </c>
      <c r="G59" s="3" t="s">
        <v>9</v>
      </c>
      <c r="H59" s="5"/>
    </row>
    <row r="60" spans="2:9" x14ac:dyDescent="0.25">
      <c r="B60" s="3"/>
      <c r="C60" s="3"/>
      <c r="E60" s="3"/>
      <c r="F60" s="4"/>
      <c r="G60" s="3"/>
      <c r="H60" s="5"/>
    </row>
    <row r="61" spans="2:9" x14ac:dyDescent="0.25">
      <c r="B61" s="3"/>
      <c r="C61" s="3"/>
      <c r="E61" s="3"/>
      <c r="F61" s="4"/>
      <c r="G61" s="3"/>
      <c r="H61" s="5"/>
    </row>
    <row r="62" spans="2:9" x14ac:dyDescent="0.25">
      <c r="H62" s="6"/>
    </row>
    <row r="63" spans="2:9" x14ac:dyDescent="0.25">
      <c r="B63" s="7" t="s">
        <v>149</v>
      </c>
      <c r="C63" s="7"/>
      <c r="E63" s="7"/>
      <c r="F63" s="7" t="s">
        <v>10</v>
      </c>
      <c r="G63" s="7" t="s">
        <v>26</v>
      </c>
      <c r="H63" s="9"/>
    </row>
    <row r="64" spans="2:9" x14ac:dyDescent="0.25">
      <c r="B64" s="8" t="s">
        <v>32</v>
      </c>
      <c r="C64" s="10"/>
      <c r="E64" s="8"/>
      <c r="F64" s="8" t="s">
        <v>11</v>
      </c>
      <c r="G64" s="8" t="s">
        <v>12</v>
      </c>
      <c r="H64" s="11"/>
    </row>
    <row r="65" spans="2:8" x14ac:dyDescent="0.25">
      <c r="B65" s="41" t="s">
        <v>152</v>
      </c>
      <c r="C65" s="42"/>
      <c r="E65" s="11"/>
      <c r="F65" s="41" t="s">
        <v>152</v>
      </c>
      <c r="G65" s="41" t="s">
        <v>152</v>
      </c>
      <c r="H65" s="11"/>
    </row>
    <row r="66" spans="2:8" x14ac:dyDescent="0.25">
      <c r="C66" s="41"/>
      <c r="D66" s="42"/>
      <c r="E66" s="8"/>
      <c r="F66" s="8"/>
      <c r="G66" s="8"/>
      <c r="H66" s="11"/>
    </row>
    <row r="67" spans="2:8" ht="18.75" x14ac:dyDescent="0.25">
      <c r="C67" s="43"/>
      <c r="D67" s="43"/>
      <c r="E67" s="43"/>
      <c r="F67" s="43"/>
      <c r="G67" s="43"/>
      <c r="H67" s="43"/>
    </row>
  </sheetData>
  <mergeCells count="16">
    <mergeCell ref="G54:G55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  <mergeCell ref="B6:H6"/>
    <mergeCell ref="B1:H1"/>
    <mergeCell ref="B2:H2"/>
    <mergeCell ref="B3:H3"/>
    <mergeCell ref="B4:H4"/>
    <mergeCell ref="B5:H5"/>
  </mergeCells>
  <phoneticPr fontId="11" type="noConversion"/>
  <pageMargins left="0.19685039370078741" right="0.70866141732283472" top="0.2" bottom="0.2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rgb="FF007E39"/>
  </sheetPr>
  <dimension ref="A1:N69"/>
  <sheetViews>
    <sheetView tabSelected="1" topLeftCell="A51" zoomScaleNormal="100" workbookViewId="0">
      <selection activeCell="D72" sqref="D72"/>
    </sheetView>
  </sheetViews>
  <sheetFormatPr baseColWidth="10" defaultRowHeight="15" x14ac:dyDescent="0.25"/>
  <cols>
    <col min="1" max="1" width="1.85546875" customWidth="1"/>
    <col min="4" max="4" width="17.7109375" customWidth="1"/>
    <col min="5" max="5" width="29.85546875" customWidth="1"/>
    <col min="6" max="6" width="65.140625" customWidth="1"/>
    <col min="7" max="7" width="12.85546875" customWidth="1"/>
    <col min="8" max="8" width="13" customWidth="1"/>
    <col min="10" max="10" width="13.140625" customWidth="1"/>
    <col min="11" max="11" width="13.28515625" customWidth="1"/>
  </cols>
  <sheetData>
    <row r="1" spans="1:12" ht="33" x14ac:dyDescent="0.6"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23.25" x14ac:dyDescent="0.25">
      <c r="B2" s="127" t="s">
        <v>0</v>
      </c>
      <c r="C2" s="127"/>
      <c r="D2" s="127"/>
      <c r="E2" s="127"/>
      <c r="F2" s="127"/>
      <c r="G2" s="127"/>
      <c r="H2" s="127"/>
      <c r="I2" s="127"/>
      <c r="J2" s="127"/>
      <c r="K2" s="127"/>
    </row>
    <row r="3" spans="1:12" ht="15.75" x14ac:dyDescent="0.25">
      <c r="B3" s="97" t="s">
        <v>24</v>
      </c>
      <c r="C3" s="97"/>
      <c r="D3" s="97"/>
      <c r="E3" s="97"/>
      <c r="F3" s="97"/>
      <c r="G3" s="97"/>
      <c r="H3" s="97"/>
      <c r="I3" s="97"/>
      <c r="J3" s="97"/>
      <c r="K3" s="97"/>
    </row>
    <row r="4" spans="1:12" ht="15.75" x14ac:dyDescent="0.25">
      <c r="B4" s="97" t="s">
        <v>13</v>
      </c>
      <c r="C4" s="97"/>
      <c r="D4" s="97"/>
      <c r="E4" s="97"/>
      <c r="F4" s="97"/>
      <c r="G4" s="97"/>
      <c r="H4" s="97"/>
      <c r="I4" s="97"/>
      <c r="J4" s="97"/>
      <c r="K4" s="97"/>
    </row>
    <row r="5" spans="1:12" ht="15.75" x14ac:dyDescent="0.25">
      <c r="B5" s="98" t="s">
        <v>42</v>
      </c>
      <c r="C5" s="98"/>
      <c r="D5" s="98"/>
      <c r="E5" s="98"/>
      <c r="F5" s="98"/>
      <c r="G5" s="98"/>
      <c r="H5" s="98"/>
      <c r="I5" s="98"/>
      <c r="J5" s="98"/>
      <c r="K5" s="98"/>
    </row>
    <row r="6" spans="1:12" ht="15.75" x14ac:dyDescent="0.25">
      <c r="B6" s="94" t="s">
        <v>43</v>
      </c>
      <c r="C6" s="94"/>
      <c r="D6" s="94"/>
      <c r="E6" s="94"/>
      <c r="F6" s="94"/>
      <c r="G6" s="94"/>
      <c r="H6" s="94"/>
      <c r="I6" s="94"/>
      <c r="J6" s="94"/>
      <c r="K6" s="94"/>
    </row>
    <row r="7" spans="1:12" ht="15.75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2" ht="15.75" x14ac:dyDescent="0.25">
      <c r="B8" s="97" t="s">
        <v>41</v>
      </c>
      <c r="C8" s="97"/>
      <c r="D8" s="97"/>
      <c r="E8" s="97"/>
      <c r="F8" s="97"/>
      <c r="G8" s="97"/>
      <c r="H8" s="97"/>
      <c r="I8" s="97"/>
      <c r="J8" s="97"/>
      <c r="K8" s="97"/>
    </row>
    <row r="9" spans="1:12" ht="15.75" x14ac:dyDescent="0.25">
      <c r="A9" s="1"/>
      <c r="B9" s="97" t="s">
        <v>35</v>
      </c>
      <c r="C9" s="97"/>
      <c r="D9" s="97"/>
      <c r="E9" s="97"/>
      <c r="F9" s="97"/>
      <c r="G9" s="97"/>
      <c r="H9" s="97"/>
      <c r="I9" s="97"/>
      <c r="J9" s="97"/>
      <c r="K9" s="97"/>
    </row>
    <row r="10" spans="1:12" ht="15.75" x14ac:dyDescent="0.25">
      <c r="B10" s="97" t="s">
        <v>62</v>
      </c>
      <c r="C10" s="97"/>
      <c r="D10" s="97"/>
      <c r="E10" s="97"/>
      <c r="F10" s="97"/>
      <c r="G10" s="97"/>
      <c r="H10" s="97"/>
      <c r="I10" s="97"/>
      <c r="J10" s="97"/>
      <c r="K10" s="97"/>
    </row>
    <row r="11" spans="1:12" ht="19.5" thickBot="1" x14ac:dyDescent="0.3">
      <c r="C11" s="116"/>
      <c r="D11" s="116"/>
      <c r="E11" s="116"/>
      <c r="F11" s="116"/>
      <c r="G11" s="116"/>
      <c r="H11" s="116"/>
      <c r="I11" s="45"/>
      <c r="J11" s="45"/>
      <c r="K11" s="45"/>
    </row>
    <row r="12" spans="1:12" x14ac:dyDescent="0.25">
      <c r="B12" s="117" t="s">
        <v>33</v>
      </c>
      <c r="C12" s="119" t="s">
        <v>1</v>
      </c>
      <c r="D12" s="121" t="s">
        <v>2</v>
      </c>
      <c r="E12" s="123" t="s">
        <v>3</v>
      </c>
      <c r="F12" s="123" t="s">
        <v>4</v>
      </c>
      <c r="G12" s="125" t="s">
        <v>34</v>
      </c>
      <c r="H12" s="108" t="s">
        <v>5</v>
      </c>
      <c r="I12" s="110" t="s">
        <v>36</v>
      </c>
      <c r="J12" s="112" t="s">
        <v>37</v>
      </c>
      <c r="K12" s="114" t="s">
        <v>38</v>
      </c>
      <c r="L12" s="12"/>
    </row>
    <row r="13" spans="1:12" ht="25.5" customHeight="1" thickBot="1" x14ac:dyDescent="0.3">
      <c r="B13" s="118"/>
      <c r="C13" s="120"/>
      <c r="D13" s="122"/>
      <c r="E13" s="124"/>
      <c r="F13" s="124"/>
      <c r="G13" s="126"/>
      <c r="H13" s="109"/>
      <c r="I13" s="111"/>
      <c r="J13" s="113"/>
      <c r="K13" s="115"/>
      <c r="L13" s="13"/>
    </row>
    <row r="14" spans="1:12" ht="32.25" customHeight="1" x14ac:dyDescent="0.25">
      <c r="A14" s="1"/>
      <c r="B14" s="24">
        <v>44104</v>
      </c>
      <c r="C14" s="36">
        <v>44104</v>
      </c>
      <c r="D14" s="72" t="s">
        <v>20</v>
      </c>
      <c r="E14" s="21" t="s">
        <v>18</v>
      </c>
      <c r="F14" s="23" t="s">
        <v>21</v>
      </c>
      <c r="G14" s="47" t="s">
        <v>19</v>
      </c>
      <c r="H14" s="62">
        <v>2600</v>
      </c>
      <c r="I14" s="63">
        <v>44134</v>
      </c>
      <c r="J14" s="37">
        <v>0</v>
      </c>
      <c r="K14" s="32">
        <v>2600</v>
      </c>
      <c r="L14" s="40"/>
    </row>
    <row r="15" spans="1:12" ht="30" customHeight="1" x14ac:dyDescent="0.25">
      <c r="A15" s="1"/>
      <c r="B15" s="46">
        <v>44169</v>
      </c>
      <c r="C15" s="52">
        <v>44169</v>
      </c>
      <c r="D15" s="73" t="s">
        <v>22</v>
      </c>
      <c r="E15" s="54" t="s">
        <v>18</v>
      </c>
      <c r="F15" s="30" t="s">
        <v>23</v>
      </c>
      <c r="G15" s="55" t="s">
        <v>19</v>
      </c>
      <c r="H15" s="60">
        <v>2640</v>
      </c>
      <c r="I15" s="71">
        <v>44200</v>
      </c>
      <c r="J15" s="61">
        <v>0</v>
      </c>
      <c r="K15" s="56">
        <v>2640</v>
      </c>
      <c r="L15" s="40"/>
    </row>
    <row r="16" spans="1:12" ht="34.5" customHeight="1" x14ac:dyDescent="0.25">
      <c r="A16" s="22"/>
      <c r="B16" s="57" t="s">
        <v>45</v>
      </c>
      <c r="C16" s="58" t="s">
        <v>45</v>
      </c>
      <c r="D16" s="74" t="s">
        <v>29</v>
      </c>
      <c r="E16" s="26" t="s">
        <v>30</v>
      </c>
      <c r="F16" s="48" t="s">
        <v>53</v>
      </c>
      <c r="G16" s="20" t="s">
        <v>31</v>
      </c>
      <c r="H16" s="28">
        <f>810265.65+53839.95-216776.99-53841.65+53839.95+53839.95-216818.84+53807.48+53807.48+53807.48+481.55-547210.25</f>
        <v>99041.759999999893</v>
      </c>
      <c r="I16" s="71">
        <v>44407</v>
      </c>
      <c r="J16" s="28">
        <v>0</v>
      </c>
      <c r="K16" s="33">
        <v>99041.76</v>
      </c>
      <c r="L16" s="50"/>
    </row>
    <row r="17" spans="1:14" ht="27.75" customHeight="1" x14ac:dyDescent="0.25">
      <c r="A17" s="22"/>
      <c r="B17" s="46">
        <v>44356</v>
      </c>
      <c r="C17" s="25">
        <v>44306</v>
      </c>
      <c r="D17" s="75" t="s">
        <v>44</v>
      </c>
      <c r="E17" s="27" t="s">
        <v>27</v>
      </c>
      <c r="F17" s="19" t="s">
        <v>28</v>
      </c>
      <c r="G17" s="20" t="s">
        <v>14</v>
      </c>
      <c r="H17" s="28">
        <v>79041.81</v>
      </c>
      <c r="I17" s="71">
        <v>44336</v>
      </c>
      <c r="J17" s="28">
        <v>0</v>
      </c>
      <c r="K17" s="33">
        <v>79041.81</v>
      </c>
      <c r="L17" s="64"/>
    </row>
    <row r="18" spans="1:14" s="1" customFormat="1" ht="33.75" customHeight="1" x14ac:dyDescent="0.25">
      <c r="B18" s="46">
        <v>45526</v>
      </c>
      <c r="C18" s="25">
        <v>45510</v>
      </c>
      <c r="D18" s="29" t="s">
        <v>72</v>
      </c>
      <c r="E18" s="26" t="s">
        <v>73</v>
      </c>
      <c r="F18" s="49" t="s">
        <v>74</v>
      </c>
      <c r="G18" s="20" t="s">
        <v>57</v>
      </c>
      <c r="H18" s="28">
        <v>62206.06</v>
      </c>
      <c r="I18" s="84">
        <v>45541</v>
      </c>
      <c r="J18" s="28">
        <v>62206.06</v>
      </c>
      <c r="K18" s="93">
        <v>0</v>
      </c>
      <c r="L18" s="70"/>
    </row>
    <row r="19" spans="1:14" s="1" customFormat="1" ht="30" customHeight="1" x14ac:dyDescent="0.25">
      <c r="A19" s="22"/>
      <c r="B19" s="46">
        <v>45526</v>
      </c>
      <c r="C19" s="25">
        <v>45489</v>
      </c>
      <c r="D19" s="29" t="s">
        <v>108</v>
      </c>
      <c r="E19" s="27" t="s">
        <v>109</v>
      </c>
      <c r="F19" s="27" t="s">
        <v>99</v>
      </c>
      <c r="G19" s="66" t="s">
        <v>61</v>
      </c>
      <c r="H19" s="28">
        <v>88200</v>
      </c>
      <c r="I19" s="84">
        <v>45520</v>
      </c>
      <c r="J19" s="28">
        <v>0</v>
      </c>
      <c r="K19" s="33">
        <v>88200</v>
      </c>
      <c r="L19" s="67"/>
    </row>
    <row r="20" spans="1:14" s="1" customFormat="1" ht="39.75" customHeight="1" x14ac:dyDescent="0.25">
      <c r="A20" s="22"/>
      <c r="B20" s="46">
        <v>45534</v>
      </c>
      <c r="C20" s="25">
        <v>45518</v>
      </c>
      <c r="D20" s="29" t="s">
        <v>123</v>
      </c>
      <c r="E20" s="27" t="s">
        <v>55</v>
      </c>
      <c r="F20" s="27" t="s">
        <v>124</v>
      </c>
      <c r="G20" s="66" t="s">
        <v>56</v>
      </c>
      <c r="H20" s="28">
        <v>434372.76</v>
      </c>
      <c r="I20" s="84">
        <v>45549</v>
      </c>
      <c r="J20" s="28">
        <v>0</v>
      </c>
      <c r="K20" s="33">
        <v>434372.76</v>
      </c>
      <c r="L20" s="67"/>
    </row>
    <row r="21" spans="1:14" s="1" customFormat="1" ht="36.75" customHeight="1" x14ac:dyDescent="0.25">
      <c r="A21" s="22"/>
      <c r="B21" s="46">
        <v>45541</v>
      </c>
      <c r="C21" s="25">
        <v>45531</v>
      </c>
      <c r="D21" s="29" t="s">
        <v>144</v>
      </c>
      <c r="E21" s="81" t="s">
        <v>16</v>
      </c>
      <c r="F21" s="49" t="s">
        <v>145</v>
      </c>
      <c r="G21" s="20" t="s">
        <v>17</v>
      </c>
      <c r="H21" s="28">
        <v>128567.05</v>
      </c>
      <c r="I21" s="84">
        <v>45562</v>
      </c>
      <c r="J21" s="28">
        <v>0</v>
      </c>
      <c r="K21" s="33">
        <v>128567.05</v>
      </c>
      <c r="L21" s="67"/>
    </row>
    <row r="22" spans="1:14" s="1" customFormat="1" ht="36.75" customHeight="1" x14ac:dyDescent="0.25">
      <c r="A22" s="22"/>
      <c r="B22" s="46">
        <v>45541</v>
      </c>
      <c r="C22" s="25">
        <v>45531</v>
      </c>
      <c r="D22" s="29" t="s">
        <v>146</v>
      </c>
      <c r="E22" s="81" t="s">
        <v>16</v>
      </c>
      <c r="F22" s="49" t="s">
        <v>147</v>
      </c>
      <c r="G22" s="20" t="s">
        <v>17</v>
      </c>
      <c r="H22" s="28">
        <v>12021.32</v>
      </c>
      <c r="I22" s="84">
        <v>45562</v>
      </c>
      <c r="J22" s="28">
        <v>0</v>
      </c>
      <c r="K22" s="33">
        <v>12021.32</v>
      </c>
      <c r="L22" s="67"/>
    </row>
    <row r="23" spans="1:14" s="1" customFormat="1" ht="32.25" customHeight="1" x14ac:dyDescent="0.25">
      <c r="A23" s="22"/>
      <c r="B23" s="46">
        <v>45519</v>
      </c>
      <c r="C23" s="25">
        <v>45503</v>
      </c>
      <c r="D23" s="29" t="s">
        <v>65</v>
      </c>
      <c r="E23" s="81" t="s">
        <v>46</v>
      </c>
      <c r="F23" s="49" t="s">
        <v>66</v>
      </c>
      <c r="G23" s="20" t="s">
        <v>15</v>
      </c>
      <c r="H23" s="28">
        <v>21000</v>
      </c>
      <c r="I23" s="84">
        <v>45534</v>
      </c>
      <c r="J23" s="28">
        <v>21000</v>
      </c>
      <c r="K23" s="80">
        <v>0</v>
      </c>
      <c r="L23" s="69"/>
    </row>
    <row r="24" spans="1:14" s="1" customFormat="1" ht="24.95" customHeight="1" x14ac:dyDescent="0.25">
      <c r="A24" s="22"/>
      <c r="B24" s="46">
        <v>45530</v>
      </c>
      <c r="C24" s="25">
        <v>45505</v>
      </c>
      <c r="D24" s="29" t="s">
        <v>76</v>
      </c>
      <c r="E24" s="81" t="s">
        <v>49</v>
      </c>
      <c r="F24" s="49" t="s">
        <v>75</v>
      </c>
      <c r="G24" s="20" t="s">
        <v>50</v>
      </c>
      <c r="H24" s="28">
        <v>1598.4</v>
      </c>
      <c r="I24" s="84">
        <v>45536</v>
      </c>
      <c r="J24" s="28">
        <v>0</v>
      </c>
      <c r="K24" s="33">
        <v>1598.4</v>
      </c>
      <c r="L24" s="69"/>
    </row>
    <row r="25" spans="1:14" s="22" customFormat="1" ht="24.95" customHeight="1" x14ac:dyDescent="0.25">
      <c r="B25" s="46">
        <v>45530</v>
      </c>
      <c r="C25" s="25">
        <v>45505</v>
      </c>
      <c r="D25" s="29" t="s">
        <v>77</v>
      </c>
      <c r="E25" s="81" t="s">
        <v>49</v>
      </c>
      <c r="F25" s="49" t="s">
        <v>75</v>
      </c>
      <c r="G25" s="20" t="s">
        <v>50</v>
      </c>
      <c r="H25" s="28">
        <v>1598.4</v>
      </c>
      <c r="I25" s="84">
        <v>45536</v>
      </c>
      <c r="J25" s="28">
        <v>0</v>
      </c>
      <c r="K25" s="33">
        <v>1598.4</v>
      </c>
      <c r="L25" s="69"/>
      <c r="N25" s="59"/>
    </row>
    <row r="26" spans="1:14" s="22" customFormat="1" ht="24.95" customHeight="1" x14ac:dyDescent="0.25">
      <c r="B26" s="46">
        <v>45530</v>
      </c>
      <c r="C26" s="25">
        <v>45505</v>
      </c>
      <c r="D26" s="29" t="s">
        <v>78</v>
      </c>
      <c r="E26" s="81" t="s">
        <v>49</v>
      </c>
      <c r="F26" s="49" t="s">
        <v>75</v>
      </c>
      <c r="G26" s="20" t="s">
        <v>50</v>
      </c>
      <c r="H26" s="28">
        <v>1756.8</v>
      </c>
      <c r="I26" s="84">
        <v>45536</v>
      </c>
      <c r="J26" s="28">
        <v>0</v>
      </c>
      <c r="K26" s="33">
        <v>1756.8</v>
      </c>
      <c r="L26" s="69"/>
      <c r="N26" s="59"/>
    </row>
    <row r="27" spans="1:14" s="22" customFormat="1" ht="30" customHeight="1" x14ac:dyDescent="0.25">
      <c r="B27" s="46">
        <v>45534</v>
      </c>
      <c r="C27" s="25">
        <v>45510</v>
      </c>
      <c r="D27" s="29" t="s">
        <v>125</v>
      </c>
      <c r="E27" s="81" t="s">
        <v>59</v>
      </c>
      <c r="F27" s="49" t="s">
        <v>126</v>
      </c>
      <c r="G27" s="20" t="s">
        <v>15</v>
      </c>
      <c r="H27" s="28">
        <v>20000</v>
      </c>
      <c r="I27" s="84">
        <v>45541</v>
      </c>
      <c r="J27" s="28">
        <v>0</v>
      </c>
      <c r="K27" s="33">
        <v>20000</v>
      </c>
      <c r="L27" s="69"/>
      <c r="N27" s="59"/>
    </row>
    <row r="28" spans="1:14" s="1" customFormat="1" ht="30.75" customHeight="1" x14ac:dyDescent="0.25">
      <c r="A28" s="22"/>
      <c r="B28" s="46">
        <v>45526</v>
      </c>
      <c r="C28" s="25">
        <v>45489</v>
      </c>
      <c r="D28" s="29" t="s">
        <v>90</v>
      </c>
      <c r="E28" s="81" t="s">
        <v>91</v>
      </c>
      <c r="F28" s="27" t="s">
        <v>92</v>
      </c>
      <c r="G28" s="20" t="s">
        <v>14</v>
      </c>
      <c r="H28" s="28">
        <v>39224.730000000003</v>
      </c>
      <c r="I28" s="84">
        <v>45520</v>
      </c>
      <c r="J28" s="28">
        <v>0</v>
      </c>
      <c r="K28" s="33">
        <v>39224.730000000003</v>
      </c>
      <c r="L28" s="69"/>
    </row>
    <row r="29" spans="1:14" s="1" customFormat="1" ht="29.25" customHeight="1" x14ac:dyDescent="0.25">
      <c r="A29" s="22"/>
      <c r="B29" s="46">
        <v>45526</v>
      </c>
      <c r="C29" s="25">
        <v>45490</v>
      </c>
      <c r="D29" s="29" t="s">
        <v>95</v>
      </c>
      <c r="E29" s="81" t="s">
        <v>96</v>
      </c>
      <c r="F29" s="27" t="s">
        <v>97</v>
      </c>
      <c r="G29" s="20" t="s">
        <v>14</v>
      </c>
      <c r="H29" s="28">
        <v>77526.53</v>
      </c>
      <c r="I29" s="84">
        <v>45521</v>
      </c>
      <c r="J29" s="28">
        <v>0</v>
      </c>
      <c r="K29" s="33">
        <v>77526.53</v>
      </c>
      <c r="L29" s="69"/>
    </row>
    <row r="30" spans="1:14" s="1" customFormat="1" ht="27" customHeight="1" x14ac:dyDescent="0.25">
      <c r="A30" s="22"/>
      <c r="B30" s="46">
        <v>45526</v>
      </c>
      <c r="C30" s="25">
        <v>45489</v>
      </c>
      <c r="D30" s="29" t="s">
        <v>115</v>
      </c>
      <c r="E30" s="27" t="s">
        <v>116</v>
      </c>
      <c r="F30" s="27" t="s">
        <v>99</v>
      </c>
      <c r="G30" s="66" t="s">
        <v>61</v>
      </c>
      <c r="H30" s="28">
        <v>88800</v>
      </c>
      <c r="I30" s="84">
        <v>45520</v>
      </c>
      <c r="J30" s="28">
        <v>0</v>
      </c>
      <c r="K30" s="33">
        <v>88800</v>
      </c>
      <c r="L30" s="67"/>
    </row>
    <row r="31" spans="1:14" s="1" customFormat="1" ht="27" customHeight="1" x14ac:dyDescent="0.25">
      <c r="A31" s="22"/>
      <c r="B31" s="46">
        <v>45539</v>
      </c>
      <c r="C31" s="25">
        <v>45535</v>
      </c>
      <c r="D31" s="29" t="s">
        <v>138</v>
      </c>
      <c r="E31" s="27" t="s">
        <v>140</v>
      </c>
      <c r="F31" s="27" t="s">
        <v>141</v>
      </c>
      <c r="G31" s="66" t="s">
        <v>51</v>
      </c>
      <c r="H31" s="28">
        <v>39990</v>
      </c>
      <c r="I31" s="84">
        <v>45565</v>
      </c>
      <c r="J31" s="28">
        <v>0</v>
      </c>
      <c r="K31" s="33">
        <v>39990</v>
      </c>
      <c r="L31" s="67"/>
    </row>
    <row r="32" spans="1:14" s="1" customFormat="1" ht="31.5" customHeight="1" x14ac:dyDescent="0.25">
      <c r="A32" s="22"/>
      <c r="B32" s="46">
        <v>45539</v>
      </c>
      <c r="C32" s="25">
        <v>45535</v>
      </c>
      <c r="D32" s="29" t="s">
        <v>137</v>
      </c>
      <c r="E32" s="27" t="s">
        <v>140</v>
      </c>
      <c r="F32" s="27" t="s">
        <v>142</v>
      </c>
      <c r="G32" s="66" t="s">
        <v>51</v>
      </c>
      <c r="H32" s="28">
        <v>1559.88</v>
      </c>
      <c r="I32" s="84">
        <v>45565</v>
      </c>
      <c r="J32" s="28">
        <v>0</v>
      </c>
      <c r="K32" s="33">
        <v>1559.88</v>
      </c>
      <c r="L32" s="67"/>
    </row>
    <row r="33" spans="1:14" s="1" customFormat="1" ht="31.5" customHeight="1" x14ac:dyDescent="0.25">
      <c r="A33" s="22"/>
      <c r="B33" s="46">
        <v>45539</v>
      </c>
      <c r="C33" s="25">
        <v>45535</v>
      </c>
      <c r="D33" s="29" t="s">
        <v>139</v>
      </c>
      <c r="E33" s="27" t="s">
        <v>140</v>
      </c>
      <c r="F33" s="27" t="s">
        <v>143</v>
      </c>
      <c r="G33" s="66" t="s">
        <v>51</v>
      </c>
      <c r="H33" s="28">
        <v>2530.62</v>
      </c>
      <c r="I33" s="84">
        <v>45565</v>
      </c>
      <c r="J33" s="28">
        <v>0</v>
      </c>
      <c r="K33" s="33">
        <v>2530.62</v>
      </c>
      <c r="L33" s="67"/>
    </row>
    <row r="34" spans="1:14" s="1" customFormat="1" ht="36" customHeight="1" x14ac:dyDescent="0.25">
      <c r="A34" s="22"/>
      <c r="B34" s="46">
        <v>45525</v>
      </c>
      <c r="C34" s="25">
        <v>45512</v>
      </c>
      <c r="D34" s="29" t="s">
        <v>63</v>
      </c>
      <c r="E34" s="26" t="s">
        <v>47</v>
      </c>
      <c r="F34" s="49" t="s">
        <v>64</v>
      </c>
      <c r="G34" s="20" t="s">
        <v>48</v>
      </c>
      <c r="H34" s="28">
        <v>408000</v>
      </c>
      <c r="I34" s="84">
        <v>45543</v>
      </c>
      <c r="J34" s="28">
        <v>351000</v>
      </c>
      <c r="K34" s="33">
        <v>57000</v>
      </c>
      <c r="L34" s="78"/>
    </row>
    <row r="35" spans="1:14" s="1" customFormat="1" ht="34.5" customHeight="1" x14ac:dyDescent="0.25">
      <c r="A35" s="22"/>
      <c r="B35" s="46">
        <v>45525</v>
      </c>
      <c r="C35" s="25">
        <v>45518</v>
      </c>
      <c r="D35" s="29" t="s">
        <v>79</v>
      </c>
      <c r="E35" s="26" t="s">
        <v>47</v>
      </c>
      <c r="F35" s="49" t="s">
        <v>80</v>
      </c>
      <c r="G35" s="20" t="s">
        <v>48</v>
      </c>
      <c r="H35" s="28">
        <v>408000</v>
      </c>
      <c r="I35" s="84">
        <v>45549</v>
      </c>
      <c r="J35" s="28">
        <v>0</v>
      </c>
      <c r="K35" s="33">
        <v>408000</v>
      </c>
      <c r="L35" s="78"/>
    </row>
    <row r="36" spans="1:14" s="22" customFormat="1" ht="30" customHeight="1" x14ac:dyDescent="0.25">
      <c r="B36" s="46">
        <v>45533</v>
      </c>
      <c r="C36" s="25">
        <v>45512</v>
      </c>
      <c r="D36" s="29" t="s">
        <v>118</v>
      </c>
      <c r="E36" s="26" t="s">
        <v>119</v>
      </c>
      <c r="F36" s="49" t="s">
        <v>120</v>
      </c>
      <c r="G36" s="20" t="s">
        <v>25</v>
      </c>
      <c r="H36" s="28">
        <v>6200</v>
      </c>
      <c r="I36" s="84">
        <v>45543</v>
      </c>
      <c r="J36" s="28">
        <v>0</v>
      </c>
      <c r="K36" s="33">
        <v>6200</v>
      </c>
      <c r="L36" s="78"/>
      <c r="N36" s="59"/>
    </row>
    <row r="37" spans="1:14" s="22" customFormat="1" ht="30" customHeight="1" x14ac:dyDescent="0.25">
      <c r="B37" s="46">
        <v>45533</v>
      </c>
      <c r="C37" s="25">
        <v>45516</v>
      </c>
      <c r="D37" s="29" t="s">
        <v>121</v>
      </c>
      <c r="E37" s="26" t="s">
        <v>119</v>
      </c>
      <c r="F37" s="49" t="s">
        <v>122</v>
      </c>
      <c r="G37" s="20" t="s">
        <v>25</v>
      </c>
      <c r="H37" s="28">
        <v>3100</v>
      </c>
      <c r="I37" s="84">
        <v>45547</v>
      </c>
      <c r="J37" s="28">
        <v>0</v>
      </c>
      <c r="K37" s="33">
        <v>3100</v>
      </c>
      <c r="L37" s="78"/>
      <c r="N37" s="59"/>
    </row>
    <row r="38" spans="1:14" s="22" customFormat="1" ht="36.75" customHeight="1" x14ac:dyDescent="0.25">
      <c r="B38" s="46">
        <v>45526</v>
      </c>
      <c r="C38" s="25">
        <v>45490</v>
      </c>
      <c r="D38" s="29" t="s">
        <v>98</v>
      </c>
      <c r="E38" s="27" t="s">
        <v>117</v>
      </c>
      <c r="F38" s="27" t="s">
        <v>99</v>
      </c>
      <c r="G38" s="66" t="s">
        <v>61</v>
      </c>
      <c r="H38" s="28">
        <v>75000</v>
      </c>
      <c r="I38" s="84">
        <v>45521</v>
      </c>
      <c r="J38" s="68">
        <v>0</v>
      </c>
      <c r="K38" s="33">
        <v>75000</v>
      </c>
      <c r="L38" s="67"/>
      <c r="N38" s="59"/>
    </row>
    <row r="39" spans="1:14" s="22" customFormat="1" ht="63.75" customHeight="1" x14ac:dyDescent="0.25">
      <c r="B39" s="46">
        <v>45531</v>
      </c>
      <c r="C39" s="25">
        <v>45517</v>
      </c>
      <c r="D39" s="29" t="s">
        <v>81</v>
      </c>
      <c r="E39" s="26" t="s">
        <v>82</v>
      </c>
      <c r="F39" s="49" t="s">
        <v>83</v>
      </c>
      <c r="G39" s="20" t="s">
        <v>54</v>
      </c>
      <c r="H39" s="28">
        <v>183743.7</v>
      </c>
      <c r="I39" s="84">
        <v>45548</v>
      </c>
      <c r="J39" s="68">
        <v>0</v>
      </c>
      <c r="K39" s="33">
        <v>183743.7</v>
      </c>
      <c r="L39" s="69"/>
      <c r="N39" s="59"/>
    </row>
    <row r="40" spans="1:14" s="22" customFormat="1" ht="45" customHeight="1" x14ac:dyDescent="0.25">
      <c r="B40" s="46">
        <v>45539</v>
      </c>
      <c r="C40" s="25">
        <v>45532</v>
      </c>
      <c r="D40" s="29" t="s">
        <v>133</v>
      </c>
      <c r="E40" s="26" t="s">
        <v>134</v>
      </c>
      <c r="F40" s="49" t="s">
        <v>135</v>
      </c>
      <c r="G40" s="66" t="s">
        <v>136</v>
      </c>
      <c r="H40" s="28">
        <v>119199.91</v>
      </c>
      <c r="I40" s="84">
        <v>45564</v>
      </c>
      <c r="J40" s="68">
        <v>0</v>
      </c>
      <c r="K40" s="33">
        <v>119199.91</v>
      </c>
      <c r="L40" s="69"/>
      <c r="N40" s="59"/>
    </row>
    <row r="41" spans="1:14" s="22" customFormat="1" ht="39" customHeight="1" x14ac:dyDescent="0.25">
      <c r="B41" s="46">
        <v>45526</v>
      </c>
      <c r="C41" s="25">
        <v>45513</v>
      </c>
      <c r="D41" s="29" t="s">
        <v>68</v>
      </c>
      <c r="E41" s="26" t="s">
        <v>69</v>
      </c>
      <c r="F41" s="49" t="s">
        <v>70</v>
      </c>
      <c r="G41" s="20" t="s">
        <v>71</v>
      </c>
      <c r="H41" s="28">
        <v>192104</v>
      </c>
      <c r="I41" s="84">
        <v>45544</v>
      </c>
      <c r="J41" s="28">
        <v>0</v>
      </c>
      <c r="K41" s="33">
        <v>192104</v>
      </c>
      <c r="L41" s="70"/>
      <c r="N41" s="59"/>
    </row>
    <row r="42" spans="1:14" s="22" customFormat="1" ht="37.5" customHeight="1" x14ac:dyDescent="0.25">
      <c r="B42" s="79">
        <v>45526</v>
      </c>
      <c r="C42" s="25">
        <v>45490</v>
      </c>
      <c r="D42" s="29" t="s">
        <v>84</v>
      </c>
      <c r="E42" s="27" t="s">
        <v>85</v>
      </c>
      <c r="F42" s="27" t="s">
        <v>86</v>
      </c>
      <c r="G42" s="66" t="s">
        <v>61</v>
      </c>
      <c r="H42" s="38">
        <v>31500</v>
      </c>
      <c r="I42" s="84">
        <v>45521</v>
      </c>
      <c r="J42" s="28">
        <v>0</v>
      </c>
      <c r="K42" s="80">
        <v>31500</v>
      </c>
      <c r="L42" s="67"/>
      <c r="N42" s="59"/>
    </row>
    <row r="43" spans="1:14" s="22" customFormat="1" ht="33.75" customHeight="1" x14ac:dyDescent="0.25">
      <c r="B43" s="46">
        <v>45526</v>
      </c>
      <c r="C43" s="25">
        <v>45490</v>
      </c>
      <c r="D43" s="29" t="s">
        <v>110</v>
      </c>
      <c r="E43" s="81" t="s">
        <v>111</v>
      </c>
      <c r="F43" s="27" t="s">
        <v>112</v>
      </c>
      <c r="G43" s="20" t="s">
        <v>14</v>
      </c>
      <c r="H43" s="28">
        <v>24919.24</v>
      </c>
      <c r="I43" s="84">
        <v>45521</v>
      </c>
      <c r="J43" s="28">
        <v>0</v>
      </c>
      <c r="K43" s="33">
        <v>24919.24</v>
      </c>
      <c r="L43" s="69"/>
      <c r="N43" s="59"/>
    </row>
    <row r="44" spans="1:14" s="22" customFormat="1" ht="45.75" customHeight="1" x14ac:dyDescent="0.25">
      <c r="B44" s="79">
        <v>45534</v>
      </c>
      <c r="C44" s="25">
        <v>45533</v>
      </c>
      <c r="D44" s="29" t="s">
        <v>127</v>
      </c>
      <c r="E44" s="27" t="s">
        <v>67</v>
      </c>
      <c r="F44" s="27" t="s">
        <v>128</v>
      </c>
      <c r="G44" s="66" t="s">
        <v>129</v>
      </c>
      <c r="H44" s="38">
        <v>441320</v>
      </c>
      <c r="I44" s="84">
        <v>45564</v>
      </c>
      <c r="J44" s="38">
        <v>441320</v>
      </c>
      <c r="K44" s="80">
        <v>0</v>
      </c>
      <c r="L44" s="77"/>
      <c r="N44" s="59"/>
    </row>
    <row r="45" spans="1:14" s="22" customFormat="1" ht="30.75" customHeight="1" x14ac:dyDescent="0.25">
      <c r="B45" s="79">
        <v>45534</v>
      </c>
      <c r="C45" s="25">
        <v>45533</v>
      </c>
      <c r="D45" s="29" t="s">
        <v>130</v>
      </c>
      <c r="E45" s="27" t="s">
        <v>52</v>
      </c>
      <c r="F45" s="27" t="s">
        <v>131</v>
      </c>
      <c r="G45" s="66" t="s">
        <v>132</v>
      </c>
      <c r="H45" s="38">
        <v>223020</v>
      </c>
      <c r="I45" s="84">
        <v>45564</v>
      </c>
      <c r="J45" s="38">
        <v>223020</v>
      </c>
      <c r="K45" s="80">
        <v>0</v>
      </c>
      <c r="L45" s="77"/>
      <c r="N45" s="59"/>
    </row>
    <row r="46" spans="1:14" s="22" customFormat="1" ht="33.75" customHeight="1" x14ac:dyDescent="0.25">
      <c r="B46" s="79">
        <v>45526</v>
      </c>
      <c r="C46" s="25">
        <v>45490</v>
      </c>
      <c r="D46" s="29" t="s">
        <v>93</v>
      </c>
      <c r="E46" s="27" t="s">
        <v>94</v>
      </c>
      <c r="F46" s="27" t="s">
        <v>86</v>
      </c>
      <c r="G46" s="66" t="s">
        <v>61</v>
      </c>
      <c r="H46" s="38">
        <v>22000</v>
      </c>
      <c r="I46" s="84">
        <v>45521</v>
      </c>
      <c r="J46" s="28">
        <v>0</v>
      </c>
      <c r="K46" s="80">
        <v>22000</v>
      </c>
      <c r="L46" s="67"/>
      <c r="N46" s="59"/>
    </row>
    <row r="47" spans="1:14" s="22" customFormat="1" ht="42" customHeight="1" x14ac:dyDescent="0.25">
      <c r="B47" s="79">
        <v>45526</v>
      </c>
      <c r="C47" s="25">
        <v>45521</v>
      </c>
      <c r="D47" s="29" t="s">
        <v>102</v>
      </c>
      <c r="E47" s="27" t="s">
        <v>103</v>
      </c>
      <c r="F47" s="27" t="s">
        <v>104</v>
      </c>
      <c r="G47" s="66" t="s">
        <v>58</v>
      </c>
      <c r="H47" s="38">
        <v>64890.86</v>
      </c>
      <c r="I47" s="84">
        <v>45552</v>
      </c>
      <c r="J47" s="28">
        <v>0</v>
      </c>
      <c r="K47" s="80">
        <v>64890.86</v>
      </c>
      <c r="L47" s="69"/>
      <c r="N47" s="59"/>
    </row>
    <row r="48" spans="1:14" s="22" customFormat="1" ht="33.75" customHeight="1" x14ac:dyDescent="0.25">
      <c r="B48" s="79">
        <v>45526</v>
      </c>
      <c r="C48" s="25">
        <v>45520</v>
      </c>
      <c r="D48" s="29" t="s">
        <v>105</v>
      </c>
      <c r="E48" s="27" t="s">
        <v>106</v>
      </c>
      <c r="F48" s="27" t="s">
        <v>107</v>
      </c>
      <c r="G48" s="20" t="s">
        <v>14</v>
      </c>
      <c r="H48" s="38">
        <v>47992.62</v>
      </c>
      <c r="I48" s="84">
        <v>45551</v>
      </c>
      <c r="J48" s="28">
        <v>0</v>
      </c>
      <c r="K48" s="80">
        <v>47992.62</v>
      </c>
      <c r="L48" s="69"/>
      <c r="N48" s="59"/>
    </row>
    <row r="49" spans="2:14" s="22" customFormat="1" ht="30.75" customHeight="1" x14ac:dyDescent="0.25">
      <c r="B49" s="79">
        <v>45526</v>
      </c>
      <c r="C49" s="25">
        <v>45521</v>
      </c>
      <c r="D49" s="29" t="s">
        <v>113</v>
      </c>
      <c r="E49" s="27" t="s">
        <v>114</v>
      </c>
      <c r="F49" s="27" t="s">
        <v>112</v>
      </c>
      <c r="G49" s="20" t="s">
        <v>14</v>
      </c>
      <c r="H49" s="38">
        <v>18827.87</v>
      </c>
      <c r="I49" s="84">
        <v>45552</v>
      </c>
      <c r="J49" s="28">
        <v>0</v>
      </c>
      <c r="K49" s="80">
        <v>18827.87</v>
      </c>
      <c r="L49" s="69"/>
      <c r="N49" s="59"/>
    </row>
    <row r="50" spans="2:14" s="22" customFormat="1" ht="39.950000000000003" customHeight="1" x14ac:dyDescent="0.25">
      <c r="B50" s="79">
        <v>45526</v>
      </c>
      <c r="C50" s="25">
        <v>45521</v>
      </c>
      <c r="D50" s="29" t="s">
        <v>87</v>
      </c>
      <c r="E50" s="27" t="s">
        <v>88</v>
      </c>
      <c r="F50" s="27" t="s">
        <v>89</v>
      </c>
      <c r="G50" s="66" t="s">
        <v>58</v>
      </c>
      <c r="H50" s="38">
        <v>77688.05</v>
      </c>
      <c r="I50" s="84">
        <v>45552</v>
      </c>
      <c r="J50" s="28">
        <v>0</v>
      </c>
      <c r="K50" s="80">
        <v>77688.05</v>
      </c>
      <c r="L50" s="69"/>
      <c r="N50" s="59"/>
    </row>
    <row r="51" spans="2:14" s="22" customFormat="1" ht="34.5" customHeight="1" thickBot="1" x14ac:dyDescent="0.3">
      <c r="B51" s="82">
        <v>45526</v>
      </c>
      <c r="C51" s="85">
        <v>45490</v>
      </c>
      <c r="D51" s="86" t="s">
        <v>100</v>
      </c>
      <c r="E51" s="87" t="s">
        <v>101</v>
      </c>
      <c r="F51" s="87" t="s">
        <v>99</v>
      </c>
      <c r="G51" s="88" t="s">
        <v>61</v>
      </c>
      <c r="H51" s="76">
        <v>94500</v>
      </c>
      <c r="I51" s="89">
        <v>45521</v>
      </c>
      <c r="J51" s="76">
        <v>0</v>
      </c>
      <c r="K51" s="83">
        <v>94500</v>
      </c>
      <c r="L51" s="67"/>
      <c r="N51" s="59"/>
    </row>
    <row r="52" spans="2:14" ht="18.75" customHeight="1" thickBot="1" x14ac:dyDescent="0.3">
      <c r="H52" s="90">
        <f>SUM(H14:H51)</f>
        <v>3646282.3700000006</v>
      </c>
      <c r="I52" s="17"/>
      <c r="J52" s="91">
        <f>SUM(J14:J51)</f>
        <v>1098546.06</v>
      </c>
      <c r="K52" s="92">
        <f>SUM(K14:K51)</f>
        <v>2547736.31</v>
      </c>
      <c r="L52" s="65"/>
    </row>
    <row r="53" spans="2:14" ht="31.5" customHeight="1" thickTop="1" x14ac:dyDescent="0.25">
      <c r="H53" s="2"/>
    </row>
    <row r="54" spans="2:14" ht="25.5" x14ac:dyDescent="0.25">
      <c r="H54" s="39" t="s">
        <v>39</v>
      </c>
      <c r="J54" s="39" t="s">
        <v>40</v>
      </c>
      <c r="K54" s="39" t="s">
        <v>38</v>
      </c>
    </row>
    <row r="55" spans="2:14" x14ac:dyDescent="0.25">
      <c r="H55" s="39"/>
      <c r="J55" s="39"/>
      <c r="K55" s="39"/>
    </row>
    <row r="56" spans="2:14" x14ac:dyDescent="0.25">
      <c r="H56" s="39"/>
      <c r="J56" s="39"/>
      <c r="K56" s="39"/>
    </row>
    <row r="57" spans="2:14" ht="15" customHeight="1" x14ac:dyDescent="0.25">
      <c r="B57" s="31" t="s">
        <v>150</v>
      </c>
      <c r="C57" s="1"/>
      <c r="D57" s="1"/>
      <c r="E57" s="1"/>
      <c r="F57" s="1"/>
      <c r="G57" s="99"/>
      <c r="H57" s="2"/>
      <c r="I57" s="1"/>
      <c r="J57" s="1"/>
      <c r="K57" s="1"/>
      <c r="L57" s="1"/>
      <c r="M57" s="1"/>
      <c r="N57" s="1"/>
    </row>
    <row r="58" spans="2:14" ht="15" customHeight="1" x14ac:dyDescent="0.5">
      <c r="B58" s="31" t="s">
        <v>151</v>
      </c>
      <c r="C58" s="1"/>
      <c r="D58" s="1"/>
      <c r="E58" s="1"/>
      <c r="F58" s="6"/>
      <c r="G58" s="99"/>
      <c r="H58" s="18"/>
      <c r="I58" s="1"/>
      <c r="J58" s="1"/>
      <c r="K58" s="1"/>
      <c r="L58" s="1"/>
      <c r="M58" s="1"/>
      <c r="N58" s="1"/>
    </row>
    <row r="59" spans="2:14" ht="15" customHeight="1" x14ac:dyDescent="0.25">
      <c r="B59" s="31" t="s">
        <v>148</v>
      </c>
      <c r="C59" s="1"/>
      <c r="D59" s="1"/>
      <c r="E59" s="1"/>
      <c r="F59" s="1"/>
      <c r="G59" s="1"/>
      <c r="H59" s="2"/>
      <c r="I59" s="1"/>
      <c r="J59" s="1"/>
      <c r="K59" s="1"/>
      <c r="L59" s="1"/>
      <c r="M59" s="1"/>
      <c r="N59" s="1"/>
    </row>
    <row r="60" spans="2:14" x14ac:dyDescent="0.25">
      <c r="B60" s="31"/>
      <c r="C60" s="1"/>
      <c r="D60" s="1"/>
      <c r="E60" s="1"/>
      <c r="F60" s="1"/>
      <c r="G60" s="1"/>
      <c r="H60" s="2"/>
      <c r="I60" s="2"/>
      <c r="J60" s="2"/>
      <c r="K60" s="2"/>
    </row>
    <row r="61" spans="2:14" x14ac:dyDescent="0.25">
      <c r="H61" s="2"/>
      <c r="I61" s="2"/>
      <c r="J61" s="2"/>
      <c r="K61" s="2"/>
    </row>
    <row r="62" spans="2:14" x14ac:dyDescent="0.25">
      <c r="B62" s="3" t="s">
        <v>6</v>
      </c>
      <c r="D62" s="3"/>
      <c r="E62" s="3" t="s">
        <v>7</v>
      </c>
      <c r="F62" s="4" t="s">
        <v>8</v>
      </c>
      <c r="G62" s="3" t="s">
        <v>9</v>
      </c>
      <c r="H62" s="5"/>
      <c r="I62" s="5"/>
      <c r="J62" s="5"/>
      <c r="K62" s="5"/>
    </row>
    <row r="63" spans="2:14" x14ac:dyDescent="0.25">
      <c r="B63" s="3"/>
      <c r="D63" s="3"/>
      <c r="E63" s="3"/>
      <c r="F63" s="4"/>
      <c r="G63" s="3"/>
      <c r="H63" s="5"/>
      <c r="I63" s="5"/>
      <c r="J63" s="5"/>
      <c r="K63" s="5"/>
    </row>
    <row r="64" spans="2:14" x14ac:dyDescent="0.25">
      <c r="H64" s="6"/>
      <c r="I64" s="6"/>
      <c r="J64" s="6"/>
      <c r="K64" s="6"/>
    </row>
    <row r="65" spans="1:11" x14ac:dyDescent="0.25">
      <c r="B65" s="7" t="s">
        <v>149</v>
      </c>
      <c r="D65" s="7"/>
      <c r="E65" s="7"/>
      <c r="F65" s="7" t="s">
        <v>10</v>
      </c>
      <c r="G65" s="7" t="s">
        <v>26</v>
      </c>
      <c r="H65" s="9"/>
      <c r="I65" s="9"/>
      <c r="J65" s="9"/>
      <c r="K65" s="9"/>
    </row>
    <row r="66" spans="1:11" x14ac:dyDescent="0.25">
      <c r="B66" s="8" t="s">
        <v>32</v>
      </c>
      <c r="C66" s="10"/>
      <c r="E66" s="8"/>
      <c r="F66" s="8" t="s">
        <v>11</v>
      </c>
      <c r="G66" s="8" t="s">
        <v>12</v>
      </c>
      <c r="H66" s="11"/>
      <c r="I66" s="1"/>
      <c r="J66" s="1"/>
      <c r="K66" s="1"/>
    </row>
    <row r="67" spans="1:11" x14ac:dyDescent="0.25">
      <c r="B67" s="41" t="s">
        <v>152</v>
      </c>
      <c r="C67" s="42"/>
      <c r="E67" s="11"/>
      <c r="F67" s="41" t="s">
        <v>152</v>
      </c>
      <c r="G67" s="41" t="s">
        <v>152</v>
      </c>
      <c r="H67" s="11"/>
      <c r="I67" s="1"/>
      <c r="J67" s="1"/>
      <c r="K67" s="1"/>
    </row>
    <row r="68" spans="1:11" x14ac:dyDescent="0.25">
      <c r="C68" s="41"/>
      <c r="D68" s="42"/>
      <c r="E68" s="11"/>
      <c r="F68" s="8"/>
      <c r="G68" s="8"/>
      <c r="H68" s="11"/>
      <c r="I68" s="11"/>
      <c r="J68" s="11"/>
      <c r="K68" s="11"/>
    </row>
    <row r="69" spans="1:11" ht="18.75" x14ac:dyDescent="0.25">
      <c r="A69" s="1"/>
      <c r="B69" s="1"/>
      <c r="C69" s="45"/>
      <c r="D69" s="45"/>
      <c r="E69" s="45"/>
      <c r="F69" s="45"/>
      <c r="G69" s="45"/>
      <c r="H69" s="45"/>
      <c r="I69" s="45"/>
      <c r="J69" s="45"/>
      <c r="K69" s="45"/>
    </row>
  </sheetData>
  <mergeCells count="21">
    <mergeCell ref="B6:K6"/>
    <mergeCell ref="B1:K1"/>
    <mergeCell ref="B2:K2"/>
    <mergeCell ref="B3:K3"/>
    <mergeCell ref="B4:K4"/>
    <mergeCell ref="B5:K5"/>
    <mergeCell ref="B8:K8"/>
    <mergeCell ref="B9:K9"/>
    <mergeCell ref="B10:K10"/>
    <mergeCell ref="C11:H11"/>
    <mergeCell ref="B12:B13"/>
    <mergeCell ref="C12:C13"/>
    <mergeCell ref="D12:D13"/>
    <mergeCell ref="E12:E13"/>
    <mergeCell ref="F12:F13"/>
    <mergeCell ref="G12:G13"/>
    <mergeCell ref="G57:G58"/>
    <mergeCell ref="H12:H13"/>
    <mergeCell ref="I12:I13"/>
    <mergeCell ref="J12:J13"/>
    <mergeCell ref="K12:K13"/>
  </mergeCells>
  <pageMargins left="0.2" right="0.2" top="0.19685039370078741" bottom="0.2" header="0.19685039370078741" footer="0.2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EST. SUP.AGOSTO 2024</vt:lpstr>
      <vt:lpstr>EST.SUP.AGO.2024PAGOS APLIC </vt:lpstr>
      <vt:lpstr>'EST.SUP.AGO.2024PAGOS APLIC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2024-09-10T15:16:17Z</cp:lastPrinted>
  <dcterms:created xsi:type="dcterms:W3CDTF">2017-10-02T12:37:41Z</dcterms:created>
  <dcterms:modified xsi:type="dcterms:W3CDTF">2024-09-10T16:53:26Z</dcterms:modified>
</cp:coreProperties>
</file>