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10 OCTUBRE 2024 web ofic\"/>
    </mc:Choice>
  </mc:AlternateContent>
  <xr:revisionPtr revIDLastSave="0" documentId="13_ncr:1_{3EAB39FA-66CA-4238-B427-7FBFF493B4A8}" xr6:coauthVersionLast="47" xr6:coauthVersionMax="47" xr10:uidLastSave="{00000000-0000-0000-0000-000000000000}"/>
  <bookViews>
    <workbookView xWindow="-120" yWindow="-120" windowWidth="20730" windowHeight="11160" tabRatio="604" xr2:uid="{00000000-000D-0000-FFFF-FFFF00000000}"/>
  </bookViews>
  <sheets>
    <sheet name="EST. SUP. OCTUBRE 2024 " sheetId="239" r:id="rId1"/>
    <sheet name="EST.SUP.OCT.2024 PAGOS APLIC " sheetId="240" r:id="rId2"/>
  </sheets>
  <definedNames>
    <definedName name="_xlnm.Print_Area" localSheetId="1">'EST.SUP.OCT.2024 PAGOS APLIC '!$A$1:$K$59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40" l="1"/>
  <c r="J44" i="240" s="1"/>
  <c r="H30" i="240" l="1"/>
  <c r="H29" i="239" l="1"/>
  <c r="K44" i="240" l="1"/>
  <c r="H16" i="240" l="1"/>
  <c r="H44" i="240" s="1"/>
  <c r="H15" i="239"/>
  <c r="H43" i="239" s="1"/>
</calcChain>
</file>

<file path=xl/sharedStrings.xml><?xml version="1.0" encoding="utf-8"?>
<sst xmlns="http://schemas.openxmlformats.org/spreadsheetml/2006/main" count="311" uniqueCount="121">
  <si>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</si>
  <si>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</si>
  <si>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</si>
  <si>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</si>
  <si>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</si>
  <si>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</si>
  <si>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</si>
  <si>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</si>
  <si>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</si>
  <si>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</si>
  <si>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</si>
  <si>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</si>
  <si>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</si>
  <si>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</si>
  <si>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</si>
  <si>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</si>
  <si>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</si>
  <si>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</si>
  <si>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</si>
  <si>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</si>
  <si>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</si>
  <si>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</si>
  <si>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</si>
  <si>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</si>
  <si>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</si>
  <si>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2.3.3.4.01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</si>
  <si>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</si>
  <si>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</si>
  <si>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</si>
  <si>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</si>
  <si>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</si>
  <si>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</si>
  <si>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</si>
  <si>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</si>
  <si>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</si>
  <si>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</si>
  <si>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</si>
  <si>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</si>
  <si>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</si>
  <si>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</si>
  <si>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</si>
  <si>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</si>
  <si>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</si>
  <si>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</si>
  <si>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</si>
  <si>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</si>
  <si>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ECO PETROLEO DOMINICANA, S.A.</t>
  </si>
  <si>
    <t>2.3.7.1.02</t>
  </si>
  <si>
    <t>2.2.1.7.01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</si>
  <si>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</si>
  <si>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</si>
  <si>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</si>
  <si>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>B1500002473</t>
  </si>
  <si>
    <t xml:space="preserve">COMPRA DE COMBUSTIBLE EN TICKETS PARA FLOTILLA VEHICULOS Y ASIGNACIÓN A FUNCIONARIOS DEL CND CORRESP. AL 2DO. MES  (AGOSTO)  DEL TRIMESTRE JULIO-SEPTIEMBRE/2024, </t>
  </si>
  <si>
    <t>B1500005808</t>
  </si>
  <si>
    <t>EDITORA DEL CARIBE, SA</t>
  </si>
  <si>
    <t>RENOVACIÓN SUSCRIPCIÓN (2) EJEMPLARES PERIÓDICO EL CARIBE, CORRESPONDIENTE AL PERÍODO  09/08/2024  AL  08/08/2024.</t>
  </si>
  <si>
    <t>B1500005830</t>
  </si>
  <si>
    <t>RENOVACIÓN SUSCRIPCIÓN (1) EJEMPLAR PERIÓDICO EL CARIBE, CORRESPONDIENTE AL PERÍODO  13/08/2024  AL  12/08/2024.</t>
  </si>
  <si>
    <t>E450000051790</t>
  </si>
  <si>
    <t>REGISTRO DE FACT. NO. E450000049233  D/F  27/07/2024,  POR SERVICIOS TELEFÓNICOS LÍNEAS FIJAS CORRESPONDIENTE AL MES DE AGOSTO 2024.</t>
  </si>
  <si>
    <t xml:space="preserve">LICDA. NANCY BRUNO </t>
  </si>
  <si>
    <r>
      <t>ESTADO DE CUENTAS DE SUPLIDORES</t>
    </r>
    <r>
      <rPr>
        <b/>
        <sz val="12"/>
        <color rgb="FF7030A0"/>
        <rFont val="Arial Black"/>
        <family val="2"/>
      </rPr>
      <t xml:space="preserve"> </t>
    </r>
  </si>
  <si>
    <t>EDESUR</t>
  </si>
  <si>
    <t>B1500000223</t>
  </si>
  <si>
    <t>MARIANO ROJAS CROUSSETT</t>
  </si>
  <si>
    <t>ALQUILER LOCAL REGIONAL (III) DEL CIBAO NORESTE, SAN FRANCISCO DE MACORIS, CORRESPONDIENTE AL MES DE JUNIO 2024.</t>
  </si>
  <si>
    <t>B1500000224</t>
  </si>
  <si>
    <t>ALQUILER LOCAL REGIONAL (III) DEL CIBAO NORESTE, SAN FRANCISCO DE MACORIS, CORRESPONDIENTE AL MES DE JULIO 2024.</t>
  </si>
  <si>
    <t>B1500000225</t>
  </si>
  <si>
    <t>ALQUILER LOCAL REGIONAL (III) DEL CIBAO NORESTE, SAN FRANCISCO DE MACORIS, CORRESPONDIENTE AL MES DE AGOSTO 2024.</t>
  </si>
  <si>
    <t>B1500000226</t>
  </si>
  <si>
    <t>ALQUILER LOCAL REGIONAL (III) DEL CIBAO NORESTE, SAN FRANCISCO DE MACORIS, CORRESPONDIENTE AL MES DE SEPTIEMBRE 2024.</t>
  </si>
  <si>
    <t>B1500000044</t>
  </si>
  <si>
    <t>EDENORTE</t>
  </si>
  <si>
    <t>B1500002588</t>
  </si>
  <si>
    <t>CREACIONES SORIVEL, SRL</t>
  </si>
  <si>
    <t>2.3.1.3.03</t>
  </si>
  <si>
    <t>COMPRA DE UN (01) ARREGLO DE FLORES BLANCAS, (01) PLANTA DE ORQUIDEAS, PARA HONRAR LAS MEMORIAS DE LOS SRES.:  ARQ. CESAR IVAN  FERRIS IGLESIAS, MIEMBRO DE LA JUNTA DIRECTIVA DE ESTE CONSEJO NACIONAL DE DROGAS Y LA SRA. MERCEDES MIREYA VALETTE LEDESMA, MADRE DE NUESTRA  COLABORADORA DRA. IVELISSE GERMAN RODRÍGUEZ.</t>
  </si>
  <si>
    <t>B1500002518</t>
  </si>
  <si>
    <t>ALQUILER DEL LOCAL COMERCIAL QUE ALOJA LA OFICINA DE LA REGIONAL X YUMA, HIGUEY, LA ALTAGRACIA, MES DE SEPTIEMBRE 2024</t>
  </si>
  <si>
    <t xml:space="preserve">COMPRA DE COMBUSTIBLE EN TICKETS PARA FLOTILLA VEHICULOS Y ASIGNACIÓN A FUNCIONARIOS DEL CND CORRESP. AL 3ER. MES  (SEPTIEMBRE)  DEL TRIMESTRE JULIO-SEPTIEMBRE/2024, </t>
  </si>
  <si>
    <t>COLUMBUS , S.A.</t>
  </si>
  <si>
    <t>E450000000234</t>
  </si>
  <si>
    <t>SERVICIOS TELEFÓNICOS LÍNEAS FIJAS DE LA SEDE Y LAS REGIONALES SAN FRANCISCO DE MACORIS, SANTIAGO Y BARAHONA (III, IV Y VII, RESPECTIVAMENTE), CORRESPONDINETE AL MES DE AGOSTO/2024</t>
  </si>
  <si>
    <t>E450000000338</t>
  </si>
  <si>
    <t>SERVICIOS TELEFÓNICOS LÍNEAS FIJAS DE LA SEDE Y LAS REGIONALES SAN FRANCISCO DE MACORIS, SANTIAGO Y BARAHONA (III, IV Y VII, RESPECTIVAMENTE), CORRESPONDINETE AL MES DE SEPTIEMBRE/2024</t>
  </si>
  <si>
    <t>B1500557763</t>
  </si>
  <si>
    <t>SERVICIO DE ENERGÍA ELÉCTRICA  CAINNACSP, PERIODO  13/08/2024 - 13/09/2024.</t>
  </si>
  <si>
    <t>B1500557764</t>
  </si>
  <si>
    <t>SERVICIO DE ENERGÍA ELÉCTRICA  REGIONAL(II), VALDESIA (SAN CRISTOBAL)  CONTRATO NO. 7299052,  PERIODO  07/08/2024 - 07/09/2024</t>
  </si>
  <si>
    <t>B1500557765</t>
  </si>
  <si>
    <t>SERVICIO DE ENERGÍA ELÉCTRICA  REGIONAL(VII), ENRIQUILLO, BARAHONA,  CONTRATO NO. 7038853,  PERIODO  02/08/2024 - 02/09/2024</t>
  </si>
  <si>
    <t xml:space="preserve"> AL 31 DE OCTUBRE 2024</t>
  </si>
  <si>
    <t>E450000054111</t>
  </si>
  <si>
    <t>SERVICIOS TELEFÓNICOS FLOTAS CORRESPONDIENTE AL MES DE SEPTIEMBRE 2024.</t>
  </si>
  <si>
    <t>E450000054325</t>
  </si>
  <si>
    <t>SERVICIOS TELEFÓNICOS LÍNEAS FIJAS CORRESPONDIENTE AL MES DE AGOSTO 2024.</t>
  </si>
  <si>
    <t>E450000001679</t>
  </si>
  <si>
    <t>SEGUROS RESERVAS, SA</t>
  </si>
  <si>
    <t xml:space="preserve"> INCLUSIÓN  EN  PÓLIZA  NO. 2-2-502-0015296  DE  LOS  VEHICULOS (3)  MARACA TOYOTA  HILUX,  2 CABINAS  4X4,   AÑO 2025,  CHASIS NOS.: 8AJKB3CD101703554,  8AJKB3CDX01703519 Y  8AJKB3CD501703475,  PERÍODO DESDE  03/09/2024  HASTA  04/01/2025.</t>
  </si>
  <si>
    <t>2.2.6.2.01</t>
  </si>
  <si>
    <t>E450000002306</t>
  </si>
  <si>
    <t>AUMENTO  DE PÓLIZA VEHÍCULOS NO. 2-2-502-0015296, VEHICULO MINIBUS TOYOTA HIACE, AÑO 2025, CHASIS JTFNAFAP508045459, PERÍODO DESDE  09/10/2024  HASTA  04/01/2025.</t>
  </si>
  <si>
    <t xml:space="preserve">CAASD </t>
  </si>
  <si>
    <t>B1500150538</t>
  </si>
  <si>
    <t>SERVICIO DE AGUA Y ALCANTARILLADO OCTUBRE/2024</t>
  </si>
  <si>
    <t>B1500150548</t>
  </si>
  <si>
    <t>B1500150562</t>
  </si>
  <si>
    <t>B1500464163</t>
  </si>
  <si>
    <t>SERVICIO DE ENERGÍA ELÉCTRICA REGIONAL IV DEL CIBAO NORTE SANTIAGO, PERÍODO  01/09/2024 - 01/10/2024.</t>
  </si>
  <si>
    <t>INCLUSIÓN  EN  PÓLIZA  NO. 2-2-502-0015296  DE  LOS  VEHICULOS (3)  MARACA TOYOTA  HILUX,  2 CABINAS  4X4,   AÑO 2025,  CHASIS NOS.: 8AJKB3CD101703554,  8AJKB3CDX01703519 Y  8AJKB3CD501703475,  PERÍODO DESDE  03/09/2024  HASTA  04/01/2025.</t>
  </si>
  <si>
    <t>SERVICIOS TELEFÓNICOS LÍNEAS FIJAS CORRESPONDIENTE AL MES DE SEPTIEMBRE 2024.</t>
  </si>
  <si>
    <t>( monto  deudas por cargas fijas y gastos corrientes sin libramientos ni orden de pago generados por la suma de RD$2,139,453.13)</t>
  </si>
  <si>
    <t xml:space="preserve">Fecha: 07 Noviembre 2024 </t>
  </si>
  <si>
    <t>Retenciones ISR</t>
  </si>
  <si>
    <t>RETENCION DE ISR A NOMINA ADICIONAL PERSONAL TEMPORERO POR CONCEPTO DE INCENTIVO POR RENDIMIENTO INDIVIDUAL CORRESPONDIENTE AL 2023</t>
  </si>
  <si>
    <t>RETENCION DE ISR A NOMINA ADICIONAL PERSONAL TEMPORERO POR CONCEPTO DE INDICADORES DEL MAP CORRESPONDIENTE AL 2024</t>
  </si>
  <si>
    <t xml:space="preserve">Fecha: 08 Noviembre 2024 </t>
  </si>
  <si>
    <t xml:space="preserve">Nota:     A   la   fecha   de  corte   de   esta   relación   de   cuentas     por    pagar   existen   órdenes   de   pagos    libramientos   generadas   por   un   monto  de    RD$520,020.45    las   cuales   se   encuentran </t>
  </si>
  <si>
    <t>en diversas etapas  del  proceso y que deben permanecer en esta relación hasta tanto concluya el pago, es decir que el monto de las cuentas por pagar aun sin procesar ascienden a  RD$2,808,915.18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</si>
</sst>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00B050"/>
      <name val="Arial Black"/>
      <family val="2"/>
    </font>
    <font>
      <sz val="11"/>
      <color rgb="FFFF0000"/>
      <name val="Calibri"/>
      <family val="2"/>
      <scheme val="minor"/>
    </font>
    <font>
      <b/>
      <sz val="12"/>
      <color rgb="FF7030A0"/>
      <name val="Arial Black"/>
      <family val="2"/>
    </font>
    <font>
      <b/>
      <sz val="7"/>
      <color rgb="FF6A310A"/>
      <name val="Arial Black"/>
      <family val="2"/>
    </font>
    <font>
      <b/>
      <sz val="7.5"/>
      <color theme="7" tint="-0.499984740745262"/>
      <name val="Arial Black"/>
      <family val="2"/>
    </font>
    <font>
      <b/>
      <sz val="7.5"/>
      <color rgb="FFFF3399"/>
      <name val="Arial Black"/>
      <family val="2"/>
    </font>
    <font>
      <b/>
      <sz val="9"/>
      <color rgb="FF7030A0"/>
      <name val="Arial Black"/>
      <family val="2"/>
    </font>
    <font>
      <b/>
      <sz val="7.5"/>
      <color theme="9" tint="-0.499984740745262"/>
      <name val="Arial Black"/>
      <family val="2"/>
    </font>
    <font>
      <b/>
      <sz val="7.5"/>
      <color rgb="FF00340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9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4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25" fillId="4" borderId="6" xfId="1" applyFont="1" applyFill="1" applyBorder="1" applyAlignment="1">
      <alignment horizontal="right" vertical="center"/>
    </xf>
    <xf numFmtId="164" fontId="19" fillId="4" borderId="0" xfId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5" fontId="11" fillId="4" borderId="1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 wrapText="1"/>
    </xf>
    <xf numFmtId="165" fontId="7" fillId="4" borderId="21" xfId="0" applyNumberFormat="1" applyFont="1" applyFill="1" applyBorder="1" applyAlignment="1">
      <alignment horizontal="center" vertical="center"/>
    </xf>
    <xf numFmtId="164" fontId="19" fillId="2" borderId="9" xfId="1" applyFont="1" applyFill="1" applyBorder="1" applyAlignment="1">
      <alignment vertical="center"/>
    </xf>
    <xf numFmtId="164" fontId="19" fillId="6" borderId="9" xfId="1" applyFont="1" applyFill="1" applyBorder="1" applyAlignment="1">
      <alignment vertical="center"/>
    </xf>
    <xf numFmtId="164" fontId="19" fillId="5" borderId="9" xfId="1" applyFont="1" applyFill="1" applyBorder="1" applyAlignment="1">
      <alignment vertical="center"/>
    </xf>
    <xf numFmtId="164" fontId="10" fillId="4" borderId="32" xfId="1" applyFont="1" applyFill="1" applyBorder="1" applyAlignment="1">
      <alignment horizontal="right" vertical="center"/>
    </xf>
    <xf numFmtId="0" fontId="43" fillId="4" borderId="0" xfId="0" applyFont="1" applyFill="1" applyAlignment="1">
      <alignment horizontal="center" vertical="center" wrapText="1"/>
    </xf>
    <xf numFmtId="0" fontId="44" fillId="4" borderId="0" xfId="0" applyFont="1" applyFill="1" applyAlignment="1">
      <alignment horizontal="left" vertical="center" wrapText="1"/>
    </xf>
    <xf numFmtId="164" fontId="25" fillId="4" borderId="32" xfId="1" applyFont="1" applyFill="1" applyBorder="1" applyAlignment="1">
      <alignment horizontal="right" vertical="center"/>
    </xf>
    <xf numFmtId="0" fontId="45" fillId="4" borderId="0" xfId="0" applyFont="1" applyFill="1" applyAlignment="1">
      <alignment horizontal="left" vertical="center" wrapText="1"/>
    </xf>
    <xf numFmtId="164" fontId="25" fillId="4" borderId="7" xfId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8" fillId="4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42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center" vertical="center" wrapText="1"/>
    </xf>
    <xf numFmtId="0" fontId="45" fillId="4" borderId="0" xfId="0" applyFont="1" applyFill="1" applyAlignment="1">
      <alignment horizontal="left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9BEAFF"/>
      <color rgb="FFFEECF8"/>
      <color rgb="FFD2E6C4"/>
      <color rgb="FFA3EBFF"/>
      <color rgb="FF4BD8FF"/>
      <color rgb="FF25D0FF"/>
      <color rgb="FFFDD7F0"/>
      <color rgb="FFF4AC80"/>
      <color rgb="FFFF3399"/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328084</xdr:colOff>
      <xdr:row>0</xdr:row>
      <xdr:rowOff>134939</xdr:rowOff>
    </xdr:from>
    <xdr:to>
      <xdr:col>7</xdr:col>
      <xdr:colOff>451380</xdr:colOff>
      <xdr:row>4</xdr:row>
      <xdr:rowOff>169334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0417" y="134939"/>
          <a:ext cx="1118129" cy="1230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370417</xdr:colOff>
      <xdr:row>4</xdr:row>
      <xdr:rowOff>116542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" y="0"/>
          <a:ext cx="1292225" cy="13124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44</xdr:row>
      <xdr:rowOff>0</xdr:rowOff>
    </xdr:from>
    <xdr:to>
      <xdr:col>7</xdr:col>
      <xdr:colOff>485775</xdr:colOff>
      <xdr:row>45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44</xdr:row>
      <xdr:rowOff>0</xdr:rowOff>
    </xdr:from>
    <xdr:to>
      <xdr:col>9</xdr:col>
      <xdr:colOff>523875</xdr:colOff>
      <xdr:row>45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44</xdr:row>
      <xdr:rowOff>0</xdr:rowOff>
    </xdr:from>
    <xdr:to>
      <xdr:col>10</xdr:col>
      <xdr:colOff>495300</xdr:colOff>
      <xdr:row>45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25D0FF"/>
  </sheetPr>
  <dimension ref="B1:H59"/>
  <sheetViews>
    <sheetView tabSelected="1" zoomScale="90" zoomScaleNormal="90" workbookViewId="0">
      <selection activeCell="B1" sqref="B1:H1"/>
    </sheetView>
  </sheetViews>
  <sheetFormatPr baseColWidth="10" defaultRowHeight="15" x14ac:dyDescent="0.25"/>
  <cols>
    <col min="1" max="1" width="6" customWidth="1"/>
    <col min="2" max="2" width="10.42578125" customWidth="1"/>
    <col min="3" max="3" width="10.5703125" customWidth="1"/>
    <col min="4" max="4" width="25.7109375" customWidth="1"/>
    <col min="5" max="5" width="34.5703125" customWidth="1"/>
    <col min="6" max="6" width="69.140625" customWidth="1"/>
    <col min="7" max="7" width="14.85546875" customWidth="1"/>
    <col min="8" max="8" width="12.5703125" customWidth="1"/>
  </cols>
  <sheetData>
    <row r="1" spans="2:8" ht="33" x14ac:dyDescent="0.6">
      <c r="B1" s="93"/>
      <c r="C1" s="93"/>
      <c r="D1" s="93"/>
      <c r="E1" s="93"/>
      <c r="F1" s="93"/>
      <c r="G1" s="93"/>
      <c r="H1" s="93"/>
    </row>
    <row r="2" spans="2:8" ht="23.25" customHeight="1" x14ac:dyDescent="0.35">
      <c r="B2" s="94" t="s">
        <v>0</v>
      </c>
      <c r="C2" s="94"/>
      <c r="D2" s="94"/>
      <c r="E2" s="94"/>
      <c r="F2" s="94"/>
      <c r="G2" s="94"/>
      <c r="H2" s="94"/>
    </row>
    <row r="3" spans="2:8" ht="20.25" customHeight="1" x14ac:dyDescent="0.25">
      <c r="B3" s="95" t="s">
        <v>24</v>
      </c>
      <c r="C3" s="95"/>
      <c r="D3" s="95"/>
      <c r="E3" s="95"/>
      <c r="F3" s="95"/>
      <c r="G3" s="95"/>
      <c r="H3" s="95"/>
    </row>
    <row r="4" spans="2:8" ht="17.25" customHeight="1" x14ac:dyDescent="0.25">
      <c r="B4" s="95" t="s">
        <v>13</v>
      </c>
      <c r="C4" s="95"/>
      <c r="D4" s="95"/>
      <c r="E4" s="95"/>
      <c r="F4" s="95"/>
      <c r="G4" s="95"/>
      <c r="H4" s="95"/>
    </row>
    <row r="5" spans="2:8" ht="17.25" customHeight="1" x14ac:dyDescent="0.25">
      <c r="B5" s="96" t="s">
        <v>42</v>
      </c>
      <c r="C5" s="96"/>
      <c r="D5" s="96"/>
      <c r="E5" s="96"/>
      <c r="F5" s="96"/>
      <c r="G5" s="96"/>
      <c r="H5" s="96"/>
    </row>
    <row r="6" spans="2:8" ht="17.25" customHeight="1" x14ac:dyDescent="0.25">
      <c r="B6" s="92" t="s">
        <v>43</v>
      </c>
      <c r="C6" s="92"/>
      <c r="D6" s="92"/>
      <c r="E6" s="92"/>
      <c r="F6" s="92"/>
      <c r="G6" s="92"/>
      <c r="H6" s="92"/>
    </row>
    <row r="7" spans="2:8" ht="9.75" customHeight="1" x14ac:dyDescent="0.25">
      <c r="B7" s="45"/>
      <c r="C7" s="45"/>
      <c r="D7" s="45"/>
      <c r="E7" s="45"/>
      <c r="F7" s="45"/>
      <c r="G7" s="45"/>
      <c r="H7" s="45"/>
    </row>
    <row r="8" spans="2:8" ht="22.5" customHeight="1" x14ac:dyDescent="0.25">
      <c r="B8" s="95" t="s">
        <v>62</v>
      </c>
      <c r="C8" s="95"/>
      <c r="D8" s="95"/>
      <c r="E8" s="95"/>
      <c r="F8" s="95"/>
      <c r="G8" s="95"/>
      <c r="H8" s="95"/>
    </row>
    <row r="9" spans="2:8" ht="15" customHeight="1" x14ac:dyDescent="0.25">
      <c r="B9" s="95" t="s">
        <v>93</v>
      </c>
      <c r="C9" s="95"/>
      <c r="D9" s="95"/>
      <c r="E9" s="95"/>
      <c r="F9" s="95"/>
      <c r="G9" s="95"/>
      <c r="H9" s="95"/>
    </row>
    <row r="10" spans="2:8" ht="19.5" thickBot="1" x14ac:dyDescent="0.3">
      <c r="C10" s="44"/>
      <c r="D10" s="44"/>
      <c r="E10" s="44"/>
      <c r="F10" s="44"/>
      <c r="G10" s="44"/>
      <c r="H10" s="44"/>
    </row>
    <row r="11" spans="2:8" x14ac:dyDescent="0.25">
      <c r="B11" s="98" t="s">
        <v>33</v>
      </c>
      <c r="C11" s="100" t="s">
        <v>1</v>
      </c>
      <c r="D11" s="100" t="s">
        <v>2</v>
      </c>
      <c r="E11" s="100" t="s">
        <v>3</v>
      </c>
      <c r="F11" s="100" t="s">
        <v>4</v>
      </c>
      <c r="G11" s="102" t="s">
        <v>34</v>
      </c>
      <c r="H11" s="104" t="s">
        <v>5</v>
      </c>
    </row>
    <row r="12" spans="2:8" ht="22.5" customHeight="1" thickBot="1" x14ac:dyDescent="0.3">
      <c r="B12" s="99"/>
      <c r="C12" s="101"/>
      <c r="D12" s="101"/>
      <c r="E12" s="101"/>
      <c r="F12" s="101"/>
      <c r="G12" s="103"/>
      <c r="H12" s="105"/>
    </row>
    <row r="13" spans="2:8" ht="36" customHeight="1" x14ac:dyDescent="0.25">
      <c r="B13" s="23">
        <v>44104</v>
      </c>
      <c r="C13" s="37">
        <v>44104</v>
      </c>
      <c r="D13" s="36" t="s">
        <v>20</v>
      </c>
      <c r="E13" s="20" t="s">
        <v>18</v>
      </c>
      <c r="F13" s="22" t="s">
        <v>21</v>
      </c>
      <c r="G13" s="48" t="s">
        <v>19</v>
      </c>
      <c r="H13" s="33">
        <v>2600</v>
      </c>
    </row>
    <row r="14" spans="2:8" ht="36.75" customHeight="1" x14ac:dyDescent="0.25">
      <c r="B14" s="47">
        <v>44169</v>
      </c>
      <c r="C14" s="53">
        <v>44169</v>
      </c>
      <c r="D14" s="54" t="s">
        <v>22</v>
      </c>
      <c r="E14" s="55" t="s">
        <v>18</v>
      </c>
      <c r="F14" s="31" t="s">
        <v>23</v>
      </c>
      <c r="G14" s="56" t="s">
        <v>19</v>
      </c>
      <c r="H14" s="57">
        <v>2640</v>
      </c>
    </row>
    <row r="15" spans="2:8" ht="40.5" customHeight="1" x14ac:dyDescent="0.25">
      <c r="B15" s="58" t="s">
        <v>45</v>
      </c>
      <c r="C15" s="59" t="s">
        <v>45</v>
      </c>
      <c r="D15" s="25" t="s">
        <v>29</v>
      </c>
      <c r="E15" s="25" t="s">
        <v>30</v>
      </c>
      <c r="F15" s="50" t="s">
        <v>50</v>
      </c>
      <c r="G15" s="19" t="s">
        <v>31</v>
      </c>
      <c r="H15" s="34">
        <f>810265.65+53839.95-216776.99-53841.65+53839.95+53839.95-216818.84+53807.48+53807.48+53807.48+481.55-547210.25</f>
        <v>99041.759999999893</v>
      </c>
    </row>
    <row r="16" spans="2:8" ht="40.5" customHeight="1" x14ac:dyDescent="0.25">
      <c r="B16" s="58">
        <v>45518</v>
      </c>
      <c r="C16" s="59">
        <v>45518</v>
      </c>
      <c r="D16" s="25" t="s">
        <v>115</v>
      </c>
      <c r="E16" s="25" t="s">
        <v>30</v>
      </c>
      <c r="F16" s="50" t="s">
        <v>116</v>
      </c>
      <c r="G16" s="19" t="s">
        <v>31</v>
      </c>
      <c r="H16" s="34">
        <v>60640.52</v>
      </c>
    </row>
    <row r="17" spans="2:8" ht="40.5" customHeight="1" x14ac:dyDescent="0.25">
      <c r="B17" s="58">
        <v>45583</v>
      </c>
      <c r="C17" s="59">
        <v>45583</v>
      </c>
      <c r="D17" s="25" t="s">
        <v>115</v>
      </c>
      <c r="E17" s="25" t="s">
        <v>30</v>
      </c>
      <c r="F17" s="50" t="s">
        <v>117</v>
      </c>
      <c r="G17" s="19" t="s">
        <v>31</v>
      </c>
      <c r="H17" s="34">
        <v>60640.52</v>
      </c>
    </row>
    <row r="18" spans="2:8" ht="31.5" customHeight="1" x14ac:dyDescent="0.25">
      <c r="B18" s="47">
        <v>44356</v>
      </c>
      <c r="C18" s="24">
        <v>44306</v>
      </c>
      <c r="D18" s="29" t="s">
        <v>44</v>
      </c>
      <c r="E18" s="26" t="s">
        <v>27</v>
      </c>
      <c r="F18" s="18" t="s">
        <v>28</v>
      </c>
      <c r="G18" s="19" t="s">
        <v>14</v>
      </c>
      <c r="H18" s="34">
        <v>79041.81</v>
      </c>
    </row>
    <row r="19" spans="2:8" ht="37.5" customHeight="1" x14ac:dyDescent="0.25">
      <c r="B19" s="47">
        <v>45541</v>
      </c>
      <c r="C19" s="24">
        <v>45531</v>
      </c>
      <c r="D19" s="29" t="s">
        <v>59</v>
      </c>
      <c r="E19" s="81" t="s">
        <v>16</v>
      </c>
      <c r="F19" s="51" t="s">
        <v>97</v>
      </c>
      <c r="G19" s="19" t="s">
        <v>17</v>
      </c>
      <c r="H19" s="34">
        <v>19798.96</v>
      </c>
    </row>
    <row r="20" spans="2:8" ht="39.75" customHeight="1" x14ac:dyDescent="0.25">
      <c r="B20" s="47">
        <v>45580</v>
      </c>
      <c r="C20" s="24">
        <v>45562</v>
      </c>
      <c r="D20" s="29" t="s">
        <v>96</v>
      </c>
      <c r="E20" s="81" t="s">
        <v>16</v>
      </c>
      <c r="F20" s="51" t="s">
        <v>112</v>
      </c>
      <c r="G20" s="19" t="s">
        <v>17</v>
      </c>
      <c r="H20" s="34">
        <v>26287.31</v>
      </c>
    </row>
    <row r="21" spans="2:8" ht="39.75" customHeight="1" x14ac:dyDescent="0.25">
      <c r="B21" s="47">
        <v>45580</v>
      </c>
      <c r="C21" s="24">
        <v>45562</v>
      </c>
      <c r="D21" s="29" t="s">
        <v>94</v>
      </c>
      <c r="E21" s="81" t="s">
        <v>16</v>
      </c>
      <c r="F21" s="51" t="s">
        <v>95</v>
      </c>
      <c r="G21" s="19" t="s">
        <v>17</v>
      </c>
      <c r="H21" s="34">
        <v>176346.42</v>
      </c>
    </row>
    <row r="22" spans="2:8" ht="42" customHeight="1" x14ac:dyDescent="0.25">
      <c r="B22" s="47">
        <v>45572</v>
      </c>
      <c r="C22" s="24">
        <v>45505</v>
      </c>
      <c r="D22" s="29" t="s">
        <v>83</v>
      </c>
      <c r="E22" s="81" t="s">
        <v>82</v>
      </c>
      <c r="F22" s="51" t="s">
        <v>84</v>
      </c>
      <c r="G22" s="19" t="s">
        <v>17</v>
      </c>
      <c r="H22" s="34">
        <v>947715.43</v>
      </c>
    </row>
    <row r="23" spans="2:8" ht="42.75" customHeight="1" x14ac:dyDescent="0.25">
      <c r="B23" s="47">
        <v>45572</v>
      </c>
      <c r="C23" s="24">
        <v>45536</v>
      </c>
      <c r="D23" s="29" t="s">
        <v>85</v>
      </c>
      <c r="E23" s="81" t="s">
        <v>82</v>
      </c>
      <c r="F23" s="51" t="s">
        <v>86</v>
      </c>
      <c r="G23" s="19" t="s">
        <v>17</v>
      </c>
      <c r="H23" s="34">
        <v>947715.43</v>
      </c>
    </row>
    <row r="24" spans="2:8" ht="42.75" customHeight="1" x14ac:dyDescent="0.25">
      <c r="B24" s="47">
        <v>45541</v>
      </c>
      <c r="C24" s="24">
        <v>45540</v>
      </c>
      <c r="D24" s="29" t="s">
        <v>73</v>
      </c>
      <c r="E24" s="81" t="s">
        <v>51</v>
      </c>
      <c r="F24" s="51" t="s">
        <v>80</v>
      </c>
      <c r="G24" s="19" t="s">
        <v>15</v>
      </c>
      <c r="H24" s="34">
        <v>20000</v>
      </c>
    </row>
    <row r="25" spans="2:8" ht="65.25" customHeight="1" x14ac:dyDescent="0.25">
      <c r="B25" s="47">
        <v>45551</v>
      </c>
      <c r="C25" s="24">
        <v>45519</v>
      </c>
      <c r="D25" s="29" t="s">
        <v>75</v>
      </c>
      <c r="E25" s="81" t="s">
        <v>76</v>
      </c>
      <c r="F25" s="26" t="s">
        <v>78</v>
      </c>
      <c r="G25" s="19" t="s">
        <v>77</v>
      </c>
      <c r="H25" s="34">
        <v>13490</v>
      </c>
    </row>
    <row r="26" spans="2:8" ht="24.95" customHeight="1" x14ac:dyDescent="0.25">
      <c r="B26" s="47">
        <v>45583</v>
      </c>
      <c r="C26" s="24">
        <v>45566</v>
      </c>
      <c r="D26" s="29" t="s">
        <v>105</v>
      </c>
      <c r="E26" s="81" t="s">
        <v>104</v>
      </c>
      <c r="F26" s="26" t="s">
        <v>106</v>
      </c>
      <c r="G26" s="19" t="s">
        <v>48</v>
      </c>
      <c r="H26" s="34">
        <v>2236.8000000000002</v>
      </c>
    </row>
    <row r="27" spans="2:8" ht="24.95" customHeight="1" x14ac:dyDescent="0.25">
      <c r="B27" s="47">
        <v>45583</v>
      </c>
      <c r="C27" s="24">
        <v>45566</v>
      </c>
      <c r="D27" s="29" t="s">
        <v>107</v>
      </c>
      <c r="E27" s="81" t="s">
        <v>104</v>
      </c>
      <c r="F27" s="26" t="s">
        <v>106</v>
      </c>
      <c r="G27" s="19" t="s">
        <v>48</v>
      </c>
      <c r="H27" s="34">
        <v>2236.8000000000002</v>
      </c>
    </row>
    <row r="28" spans="2:8" ht="24.95" customHeight="1" x14ac:dyDescent="0.25">
      <c r="B28" s="47">
        <v>45583</v>
      </c>
      <c r="C28" s="24">
        <v>45566</v>
      </c>
      <c r="D28" s="29" t="s">
        <v>108</v>
      </c>
      <c r="E28" s="81" t="s">
        <v>104</v>
      </c>
      <c r="F28" s="26" t="s">
        <v>106</v>
      </c>
      <c r="G28" s="19" t="s">
        <v>48</v>
      </c>
      <c r="H28" s="34">
        <v>2462.4</v>
      </c>
    </row>
    <row r="29" spans="2:8" ht="74.25" customHeight="1" x14ac:dyDescent="0.25">
      <c r="B29" s="47">
        <v>45525</v>
      </c>
      <c r="C29" s="24">
        <v>45518</v>
      </c>
      <c r="D29" s="29" t="s">
        <v>52</v>
      </c>
      <c r="E29" s="25" t="s">
        <v>46</v>
      </c>
      <c r="F29" s="51" t="s">
        <v>53</v>
      </c>
      <c r="G29" s="19" t="s">
        <v>47</v>
      </c>
      <c r="H29" s="34">
        <f>408000-294000</f>
        <v>114000</v>
      </c>
    </row>
    <row r="30" spans="2:8" ht="48.75" customHeight="1" x14ac:dyDescent="0.25">
      <c r="B30" s="47">
        <v>45544</v>
      </c>
      <c r="C30" s="24">
        <v>45538</v>
      </c>
      <c r="D30" s="29" t="s">
        <v>79</v>
      </c>
      <c r="E30" s="25" t="s">
        <v>46</v>
      </c>
      <c r="F30" s="51" t="s">
        <v>81</v>
      </c>
      <c r="G30" s="19" t="s">
        <v>47</v>
      </c>
      <c r="H30" s="34">
        <v>408000</v>
      </c>
    </row>
    <row r="31" spans="2:8" ht="36" customHeight="1" x14ac:dyDescent="0.25">
      <c r="B31" s="47">
        <v>45533</v>
      </c>
      <c r="C31" s="24">
        <v>45512</v>
      </c>
      <c r="D31" s="29" t="s">
        <v>54</v>
      </c>
      <c r="E31" s="25" t="s">
        <v>55</v>
      </c>
      <c r="F31" s="51" t="s">
        <v>56</v>
      </c>
      <c r="G31" s="19" t="s">
        <v>25</v>
      </c>
      <c r="H31" s="34">
        <v>6200</v>
      </c>
    </row>
    <row r="32" spans="2:8" ht="31.5" customHeight="1" x14ac:dyDescent="0.25">
      <c r="B32" s="47">
        <v>45533</v>
      </c>
      <c r="C32" s="24">
        <v>45516</v>
      </c>
      <c r="D32" s="29" t="s">
        <v>57</v>
      </c>
      <c r="E32" s="25" t="s">
        <v>55</v>
      </c>
      <c r="F32" s="51" t="s">
        <v>58</v>
      </c>
      <c r="G32" s="19" t="s">
        <v>25</v>
      </c>
      <c r="H32" s="34">
        <v>3100</v>
      </c>
    </row>
    <row r="33" spans="2:8" ht="36" customHeight="1" x14ac:dyDescent="0.25">
      <c r="B33" s="47">
        <v>45573</v>
      </c>
      <c r="C33" s="24">
        <v>45565</v>
      </c>
      <c r="D33" s="29" t="s">
        <v>87</v>
      </c>
      <c r="E33" s="25" t="s">
        <v>63</v>
      </c>
      <c r="F33" s="51" t="s">
        <v>88</v>
      </c>
      <c r="G33" s="19" t="s">
        <v>49</v>
      </c>
      <c r="H33" s="34">
        <v>39990</v>
      </c>
    </row>
    <row r="34" spans="2:8" ht="36" customHeight="1" x14ac:dyDescent="0.25">
      <c r="B34" s="47">
        <v>45573</v>
      </c>
      <c r="C34" s="24">
        <v>45565</v>
      </c>
      <c r="D34" s="29" t="s">
        <v>89</v>
      </c>
      <c r="E34" s="25" t="s">
        <v>63</v>
      </c>
      <c r="F34" s="51" t="s">
        <v>90</v>
      </c>
      <c r="G34" s="19" t="s">
        <v>49</v>
      </c>
      <c r="H34" s="34">
        <v>3025.52</v>
      </c>
    </row>
    <row r="35" spans="2:8" ht="36" customHeight="1" x14ac:dyDescent="0.25">
      <c r="B35" s="47">
        <v>45573</v>
      </c>
      <c r="C35" s="24">
        <v>45565</v>
      </c>
      <c r="D35" s="29" t="s">
        <v>91</v>
      </c>
      <c r="E35" s="25" t="s">
        <v>63</v>
      </c>
      <c r="F35" s="51" t="s">
        <v>92</v>
      </c>
      <c r="G35" s="19" t="s">
        <v>49</v>
      </c>
      <c r="H35" s="34">
        <v>2705.5</v>
      </c>
    </row>
    <row r="36" spans="2:8" ht="36" customHeight="1" x14ac:dyDescent="0.25">
      <c r="B36" s="47">
        <v>45579</v>
      </c>
      <c r="C36" s="24">
        <v>45569</v>
      </c>
      <c r="D36" s="29" t="s">
        <v>109</v>
      </c>
      <c r="E36" s="25" t="s">
        <v>74</v>
      </c>
      <c r="F36" s="51" t="s">
        <v>110</v>
      </c>
      <c r="G36" s="19" t="s">
        <v>49</v>
      </c>
      <c r="H36" s="34">
        <v>23394.02</v>
      </c>
    </row>
    <row r="37" spans="2:8" ht="35.25" customHeight="1" x14ac:dyDescent="0.25">
      <c r="B37" s="47">
        <v>45553</v>
      </c>
      <c r="C37" s="24">
        <v>45453</v>
      </c>
      <c r="D37" s="29" t="s">
        <v>64</v>
      </c>
      <c r="E37" s="81" t="s">
        <v>65</v>
      </c>
      <c r="F37" s="26" t="s">
        <v>66</v>
      </c>
      <c r="G37" s="19" t="s">
        <v>15</v>
      </c>
      <c r="H37" s="34">
        <v>30000</v>
      </c>
    </row>
    <row r="38" spans="2:8" ht="35.25" customHeight="1" x14ac:dyDescent="0.25">
      <c r="B38" s="47">
        <v>45553</v>
      </c>
      <c r="C38" s="24">
        <v>45478</v>
      </c>
      <c r="D38" s="29" t="s">
        <v>67</v>
      </c>
      <c r="E38" s="81" t="s">
        <v>65</v>
      </c>
      <c r="F38" s="26" t="s">
        <v>68</v>
      </c>
      <c r="G38" s="19" t="s">
        <v>15</v>
      </c>
      <c r="H38" s="34">
        <v>30000</v>
      </c>
    </row>
    <row r="39" spans="2:8" ht="35.25" customHeight="1" x14ac:dyDescent="0.25">
      <c r="B39" s="47">
        <v>45553</v>
      </c>
      <c r="C39" s="24">
        <v>45505</v>
      </c>
      <c r="D39" s="29" t="s">
        <v>69</v>
      </c>
      <c r="E39" s="81" t="s">
        <v>65</v>
      </c>
      <c r="F39" s="26" t="s">
        <v>70</v>
      </c>
      <c r="G39" s="19" t="s">
        <v>15</v>
      </c>
      <c r="H39" s="34">
        <v>30000</v>
      </c>
    </row>
    <row r="40" spans="2:8" ht="35.25" customHeight="1" x14ac:dyDescent="0.25">
      <c r="B40" s="47">
        <v>45553</v>
      </c>
      <c r="C40" s="24">
        <v>45537</v>
      </c>
      <c r="D40" s="29" t="s">
        <v>71</v>
      </c>
      <c r="E40" s="81" t="s">
        <v>65</v>
      </c>
      <c r="F40" s="26" t="s">
        <v>72</v>
      </c>
      <c r="G40" s="19" t="s">
        <v>15</v>
      </c>
      <c r="H40" s="34">
        <v>30000</v>
      </c>
    </row>
    <row r="41" spans="2:8" ht="50.25" customHeight="1" x14ac:dyDescent="0.25">
      <c r="B41" s="80">
        <v>45583</v>
      </c>
      <c r="C41" s="24">
        <v>45540</v>
      </c>
      <c r="D41" s="29" t="s">
        <v>98</v>
      </c>
      <c r="E41" s="26" t="s">
        <v>99</v>
      </c>
      <c r="F41" s="26" t="s">
        <v>100</v>
      </c>
      <c r="G41" s="72" t="s">
        <v>101</v>
      </c>
      <c r="H41" s="91">
        <v>112840.93</v>
      </c>
    </row>
    <row r="42" spans="2:8" ht="50.25" customHeight="1" x14ac:dyDescent="0.25">
      <c r="B42" s="80">
        <v>45580</v>
      </c>
      <c r="C42" s="24">
        <v>45575</v>
      </c>
      <c r="D42" s="29" t="s">
        <v>102</v>
      </c>
      <c r="E42" s="26" t="s">
        <v>99</v>
      </c>
      <c r="F42" s="26" t="s">
        <v>103</v>
      </c>
      <c r="G42" s="72" t="s">
        <v>101</v>
      </c>
      <c r="H42" s="91">
        <v>32785.5</v>
      </c>
    </row>
    <row r="43" spans="2:8" ht="21" customHeight="1" thickBot="1" x14ac:dyDescent="0.3">
      <c r="B43" s="13"/>
      <c r="C43" s="15"/>
      <c r="D43" s="14"/>
      <c r="E43" s="15"/>
      <c r="F43" s="15"/>
      <c r="G43" s="15"/>
      <c r="H43" s="35">
        <f>SUM(H13:H42)</f>
        <v>3328935.63</v>
      </c>
    </row>
    <row r="44" spans="2:8" x14ac:dyDescent="0.25">
      <c r="H44" s="2"/>
    </row>
    <row r="45" spans="2:8" x14ac:dyDescent="0.25">
      <c r="H45" s="2"/>
    </row>
    <row r="46" spans="2:8" ht="15" customHeight="1" x14ac:dyDescent="0.25">
      <c r="B46" s="32" t="s">
        <v>119</v>
      </c>
      <c r="C46" s="1"/>
      <c r="D46" s="1"/>
      <c r="E46" s="1"/>
      <c r="F46" s="1"/>
      <c r="G46" s="97"/>
      <c r="H46" s="2"/>
    </row>
    <row r="47" spans="2:8" ht="15" customHeight="1" x14ac:dyDescent="0.5">
      <c r="B47" s="32" t="s">
        <v>120</v>
      </c>
      <c r="C47" s="1"/>
      <c r="D47" s="1"/>
      <c r="E47" s="1"/>
      <c r="F47" s="6"/>
      <c r="G47" s="97"/>
      <c r="H47" s="17"/>
    </row>
    <row r="48" spans="2:8" ht="15" customHeight="1" x14ac:dyDescent="0.25">
      <c r="B48" s="32" t="s">
        <v>113</v>
      </c>
      <c r="C48" s="1"/>
      <c r="D48" s="1"/>
      <c r="E48" s="1"/>
      <c r="F48" s="1"/>
      <c r="G48" s="1"/>
      <c r="H48" s="2"/>
    </row>
    <row r="49" spans="2:8" x14ac:dyDescent="0.25">
      <c r="C49" s="32"/>
      <c r="D49" s="1"/>
      <c r="E49" s="1"/>
      <c r="F49" s="1"/>
      <c r="G49" s="1"/>
      <c r="H49" s="2"/>
    </row>
    <row r="50" spans="2:8" x14ac:dyDescent="0.25">
      <c r="H50" s="2"/>
    </row>
    <row r="51" spans="2:8" x14ac:dyDescent="0.25">
      <c r="B51" s="3" t="s">
        <v>6</v>
      </c>
      <c r="C51" s="3"/>
      <c r="E51" s="3" t="s">
        <v>7</v>
      </c>
      <c r="F51" s="4" t="s">
        <v>8</v>
      </c>
      <c r="G51" s="3" t="s">
        <v>9</v>
      </c>
      <c r="H51" s="5"/>
    </row>
    <row r="52" spans="2:8" x14ac:dyDescent="0.25">
      <c r="B52" s="3"/>
      <c r="C52" s="3"/>
      <c r="E52" s="3"/>
      <c r="F52" s="4"/>
      <c r="G52" s="3"/>
      <c r="H52" s="5"/>
    </row>
    <row r="53" spans="2:8" x14ac:dyDescent="0.25">
      <c r="B53" s="3"/>
      <c r="C53" s="3"/>
      <c r="E53" s="3"/>
      <c r="F53" s="4"/>
      <c r="G53" s="3"/>
      <c r="H53" s="5"/>
    </row>
    <row r="54" spans="2:8" x14ac:dyDescent="0.25">
      <c r="H54" s="6"/>
    </row>
    <row r="55" spans="2:8" x14ac:dyDescent="0.25">
      <c r="B55" s="7" t="s">
        <v>61</v>
      </c>
      <c r="C55" s="7"/>
      <c r="E55" s="7"/>
      <c r="F55" s="7" t="s">
        <v>10</v>
      </c>
      <c r="G55" s="7" t="s">
        <v>26</v>
      </c>
      <c r="H55" s="9"/>
    </row>
    <row r="56" spans="2:8" x14ac:dyDescent="0.25">
      <c r="B56" s="8" t="s">
        <v>32</v>
      </c>
      <c r="C56" s="10"/>
      <c r="E56" s="8"/>
      <c r="F56" s="8" t="s">
        <v>11</v>
      </c>
      <c r="G56" s="8" t="s">
        <v>12</v>
      </c>
      <c r="H56" s="11"/>
    </row>
    <row r="57" spans="2:8" x14ac:dyDescent="0.25">
      <c r="B57" s="42" t="s">
        <v>114</v>
      </c>
      <c r="C57" s="43"/>
      <c r="E57" s="11"/>
      <c r="F57" s="42" t="s">
        <v>114</v>
      </c>
      <c r="G57" s="42" t="s">
        <v>118</v>
      </c>
      <c r="H57" s="11"/>
    </row>
    <row r="58" spans="2:8" x14ac:dyDescent="0.25">
      <c r="C58" s="42"/>
      <c r="D58" s="43"/>
      <c r="E58" s="8"/>
      <c r="F58" s="8"/>
      <c r="G58" s="8"/>
      <c r="H58" s="11"/>
    </row>
    <row r="59" spans="2:8" ht="18.75" x14ac:dyDescent="0.25">
      <c r="C59" s="44"/>
      <c r="D59" s="44"/>
      <c r="E59" s="44"/>
      <c r="F59" s="44"/>
      <c r="G59" s="44"/>
      <c r="H59" s="44"/>
    </row>
  </sheetData>
  <mergeCells count="16">
    <mergeCell ref="G46:G47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6:H6"/>
    <mergeCell ref="B1:H1"/>
    <mergeCell ref="B2:H2"/>
    <mergeCell ref="B3:H3"/>
    <mergeCell ref="B4:H4"/>
    <mergeCell ref="B5:H5"/>
  </mergeCells>
  <phoneticPr fontId="11" type="noConversion"/>
  <pageMargins left="0.17" right="0.70866141732283472" top="0.19685039370078741" bottom="0.19685039370078741" header="0.31496062992125984" footer="0.31496062992125984"/>
  <pageSetup scale="7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theme="3" tint="0.39997558519241921"/>
  </sheetPr>
  <dimension ref="A1:N61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1.85546875" customWidth="1"/>
    <col min="4" max="4" width="17.7109375" customWidth="1"/>
    <col min="5" max="5" width="29.85546875" customWidth="1"/>
    <col min="6" max="6" width="65.140625" customWidth="1"/>
    <col min="7" max="7" width="15.7109375" customWidth="1"/>
    <col min="8" max="8" width="14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4" ht="23.25" x14ac:dyDescent="0.25"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1:14" ht="15.75" x14ac:dyDescent="0.25">
      <c r="B3" s="95" t="s">
        <v>24</v>
      </c>
      <c r="C3" s="95"/>
      <c r="D3" s="95"/>
      <c r="E3" s="95"/>
      <c r="F3" s="95"/>
      <c r="G3" s="95"/>
      <c r="H3" s="95"/>
      <c r="I3" s="95"/>
      <c r="J3" s="95"/>
      <c r="K3" s="95"/>
    </row>
    <row r="4" spans="1:14" ht="15.75" x14ac:dyDescent="0.25">
      <c r="B4" s="95" t="s">
        <v>13</v>
      </c>
      <c r="C4" s="95"/>
      <c r="D4" s="95"/>
      <c r="E4" s="95"/>
      <c r="F4" s="95"/>
      <c r="G4" s="95"/>
      <c r="H4" s="95"/>
      <c r="I4" s="95"/>
      <c r="J4" s="95"/>
      <c r="K4" s="95"/>
    </row>
    <row r="5" spans="1:14" ht="15.75" x14ac:dyDescent="0.25">
      <c r="B5" s="96" t="s">
        <v>42</v>
      </c>
      <c r="C5" s="96"/>
      <c r="D5" s="96"/>
      <c r="E5" s="96"/>
      <c r="F5" s="96"/>
      <c r="G5" s="96"/>
      <c r="H5" s="96"/>
      <c r="I5" s="96"/>
      <c r="J5" s="96"/>
      <c r="K5" s="96"/>
    </row>
    <row r="6" spans="1:14" ht="15.75" x14ac:dyDescent="0.25">
      <c r="B6" s="92" t="s">
        <v>43</v>
      </c>
      <c r="C6" s="92"/>
      <c r="D6" s="92"/>
      <c r="E6" s="92"/>
      <c r="F6" s="92"/>
      <c r="G6" s="92"/>
      <c r="H6" s="92"/>
      <c r="I6" s="92"/>
      <c r="J6" s="92"/>
      <c r="K6" s="92"/>
    </row>
    <row r="7" spans="1:14" ht="15.75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4" ht="15.75" x14ac:dyDescent="0.25">
      <c r="B8" s="95" t="s">
        <v>41</v>
      </c>
      <c r="C8" s="95"/>
      <c r="D8" s="95"/>
      <c r="E8" s="95"/>
      <c r="F8" s="95"/>
      <c r="G8" s="95"/>
      <c r="H8" s="95"/>
      <c r="I8" s="95"/>
      <c r="J8" s="95"/>
      <c r="K8" s="95"/>
    </row>
    <row r="9" spans="1:14" ht="15.75" x14ac:dyDescent="0.25">
      <c r="A9" s="1"/>
      <c r="B9" s="95" t="s">
        <v>35</v>
      </c>
      <c r="C9" s="95"/>
      <c r="D9" s="95"/>
      <c r="E9" s="95"/>
      <c r="F9" s="95"/>
      <c r="G9" s="95"/>
      <c r="H9" s="95"/>
      <c r="I9" s="95"/>
      <c r="J9" s="95"/>
      <c r="K9" s="95"/>
    </row>
    <row r="10" spans="1:14" ht="15.75" x14ac:dyDescent="0.25">
      <c r="B10" s="95" t="s">
        <v>93</v>
      </c>
      <c r="C10" s="95"/>
      <c r="D10" s="95"/>
      <c r="E10" s="95"/>
      <c r="F10" s="95"/>
      <c r="G10" s="95"/>
      <c r="H10" s="95"/>
      <c r="I10" s="95"/>
      <c r="J10" s="95"/>
      <c r="K10" s="95"/>
    </row>
    <row r="11" spans="1:14" ht="19.5" thickBot="1" x14ac:dyDescent="0.3">
      <c r="C11" s="120"/>
      <c r="D11" s="120"/>
      <c r="E11" s="120"/>
      <c r="F11" s="120"/>
      <c r="G11" s="120"/>
      <c r="H11" s="120"/>
      <c r="I11" s="46"/>
      <c r="J11" s="46"/>
      <c r="K11" s="46"/>
    </row>
    <row r="12" spans="1:14" x14ac:dyDescent="0.25">
      <c r="B12" s="121" t="s">
        <v>33</v>
      </c>
      <c r="C12" s="123" t="s">
        <v>1</v>
      </c>
      <c r="D12" s="125" t="s">
        <v>2</v>
      </c>
      <c r="E12" s="127" t="s">
        <v>3</v>
      </c>
      <c r="F12" s="127" t="s">
        <v>4</v>
      </c>
      <c r="G12" s="117" t="s">
        <v>34</v>
      </c>
      <c r="H12" s="106" t="s">
        <v>5</v>
      </c>
      <c r="I12" s="108" t="s">
        <v>36</v>
      </c>
      <c r="J12" s="113" t="s">
        <v>37</v>
      </c>
      <c r="K12" s="115" t="s">
        <v>38</v>
      </c>
      <c r="L12" s="12"/>
      <c r="M12" s="1"/>
      <c r="N12" s="1"/>
    </row>
    <row r="13" spans="1:14" ht="25.5" customHeight="1" thickBot="1" x14ac:dyDescent="0.3">
      <c r="B13" s="122"/>
      <c r="C13" s="124"/>
      <c r="D13" s="126"/>
      <c r="E13" s="128"/>
      <c r="F13" s="128"/>
      <c r="G13" s="118"/>
      <c r="H13" s="107"/>
      <c r="I13" s="109"/>
      <c r="J13" s="114"/>
      <c r="K13" s="116"/>
      <c r="L13" s="41"/>
      <c r="M13" s="27"/>
      <c r="N13" s="27"/>
    </row>
    <row r="14" spans="1:14" ht="32.25" customHeight="1" x14ac:dyDescent="0.25">
      <c r="A14" s="1"/>
      <c r="B14" s="23">
        <v>44104</v>
      </c>
      <c r="C14" s="37">
        <v>44104</v>
      </c>
      <c r="D14" s="75" t="s">
        <v>20</v>
      </c>
      <c r="E14" s="20" t="s">
        <v>18</v>
      </c>
      <c r="F14" s="22" t="s">
        <v>21</v>
      </c>
      <c r="G14" s="48" t="s">
        <v>19</v>
      </c>
      <c r="H14" s="63">
        <v>2600</v>
      </c>
      <c r="I14" s="64">
        <v>44134</v>
      </c>
      <c r="J14" s="38">
        <v>0</v>
      </c>
      <c r="K14" s="33">
        <v>2600</v>
      </c>
      <c r="L14" s="41"/>
      <c r="M14" s="27"/>
      <c r="N14" s="27"/>
    </row>
    <row r="15" spans="1:14" ht="30" customHeight="1" x14ac:dyDescent="0.25">
      <c r="A15" s="1"/>
      <c r="B15" s="47">
        <v>44169</v>
      </c>
      <c r="C15" s="53">
        <v>44169</v>
      </c>
      <c r="D15" s="76" t="s">
        <v>22</v>
      </c>
      <c r="E15" s="55" t="s">
        <v>18</v>
      </c>
      <c r="F15" s="31" t="s">
        <v>23</v>
      </c>
      <c r="G15" s="56" t="s">
        <v>19</v>
      </c>
      <c r="H15" s="61">
        <v>2640</v>
      </c>
      <c r="I15" s="74">
        <v>44200</v>
      </c>
      <c r="J15" s="62">
        <v>0</v>
      </c>
      <c r="K15" s="57">
        <v>2640</v>
      </c>
      <c r="L15" s="41"/>
      <c r="M15" s="27"/>
      <c r="N15" s="71"/>
    </row>
    <row r="16" spans="1:14" ht="34.5" customHeight="1" x14ac:dyDescent="0.25">
      <c r="A16" s="21"/>
      <c r="B16" s="58" t="s">
        <v>45</v>
      </c>
      <c r="C16" s="59" t="s">
        <v>45</v>
      </c>
      <c r="D16" s="77" t="s">
        <v>29</v>
      </c>
      <c r="E16" s="25" t="s">
        <v>30</v>
      </c>
      <c r="F16" s="50" t="s">
        <v>50</v>
      </c>
      <c r="G16" s="19" t="s">
        <v>31</v>
      </c>
      <c r="H16" s="28">
        <f>810265.65+53839.95-216776.99-53841.65+53839.95+53839.95-216818.84+53807.48+53807.48+53807.48+481.55-547210.25</f>
        <v>99041.759999999893</v>
      </c>
      <c r="I16" s="74">
        <v>44407</v>
      </c>
      <c r="J16" s="28">
        <v>0</v>
      </c>
      <c r="K16" s="34">
        <v>99041.76</v>
      </c>
      <c r="L16" s="52"/>
      <c r="M16" s="70"/>
      <c r="N16" s="30"/>
    </row>
    <row r="17" spans="1:14" ht="34.5" customHeight="1" x14ac:dyDescent="0.25">
      <c r="A17" s="21"/>
      <c r="B17" s="58">
        <v>45518</v>
      </c>
      <c r="C17" s="59">
        <v>45518</v>
      </c>
      <c r="D17" s="25" t="s">
        <v>115</v>
      </c>
      <c r="E17" s="25" t="s">
        <v>30</v>
      </c>
      <c r="F17" s="50" t="s">
        <v>116</v>
      </c>
      <c r="G17" s="19" t="s">
        <v>31</v>
      </c>
      <c r="H17" s="34">
        <v>60640.52</v>
      </c>
      <c r="I17" s="74">
        <v>45545</v>
      </c>
      <c r="J17" s="28"/>
      <c r="K17" s="34">
        <v>60640.52</v>
      </c>
      <c r="L17" s="52"/>
      <c r="M17" s="70"/>
      <c r="N17" s="30"/>
    </row>
    <row r="18" spans="1:14" ht="34.5" customHeight="1" x14ac:dyDescent="0.25">
      <c r="A18" s="21"/>
      <c r="B18" s="58">
        <v>45583</v>
      </c>
      <c r="C18" s="59">
        <v>45583</v>
      </c>
      <c r="D18" s="25" t="s">
        <v>115</v>
      </c>
      <c r="E18" s="25" t="s">
        <v>30</v>
      </c>
      <c r="F18" s="50" t="s">
        <v>117</v>
      </c>
      <c r="G18" s="19" t="s">
        <v>31</v>
      </c>
      <c r="H18" s="34">
        <v>60640.52</v>
      </c>
      <c r="I18" s="74">
        <v>45606</v>
      </c>
      <c r="J18" s="28"/>
      <c r="K18" s="34">
        <v>60640.52</v>
      </c>
      <c r="L18" s="52"/>
      <c r="M18" s="70"/>
      <c r="N18" s="30"/>
    </row>
    <row r="19" spans="1:14" ht="27.75" customHeight="1" x14ac:dyDescent="0.25">
      <c r="A19" s="21"/>
      <c r="B19" s="47">
        <v>44356</v>
      </c>
      <c r="C19" s="24">
        <v>44306</v>
      </c>
      <c r="D19" s="78" t="s">
        <v>44</v>
      </c>
      <c r="E19" s="26" t="s">
        <v>27</v>
      </c>
      <c r="F19" s="18" t="s">
        <v>28</v>
      </c>
      <c r="G19" s="19" t="s">
        <v>14</v>
      </c>
      <c r="H19" s="28">
        <v>79041.81</v>
      </c>
      <c r="I19" s="74">
        <v>44336</v>
      </c>
      <c r="J19" s="28">
        <v>0</v>
      </c>
      <c r="K19" s="34">
        <v>79041.81</v>
      </c>
      <c r="L19" s="65"/>
      <c r="M19" s="67"/>
      <c r="N19" s="68"/>
    </row>
    <row r="20" spans="1:14" s="1" customFormat="1" ht="36.75" customHeight="1" x14ac:dyDescent="0.25">
      <c r="A20" s="21"/>
      <c r="B20" s="47">
        <v>45541</v>
      </c>
      <c r="C20" s="24">
        <v>45531</v>
      </c>
      <c r="D20" s="29" t="s">
        <v>59</v>
      </c>
      <c r="E20" s="81" t="s">
        <v>16</v>
      </c>
      <c r="F20" s="51" t="s">
        <v>60</v>
      </c>
      <c r="G20" s="19" t="s">
        <v>17</v>
      </c>
      <c r="H20" s="28">
        <v>19798.96</v>
      </c>
      <c r="I20" s="74">
        <v>45562</v>
      </c>
      <c r="J20" s="28">
        <v>0</v>
      </c>
      <c r="K20" s="86">
        <v>19798.96</v>
      </c>
      <c r="L20" s="69"/>
      <c r="M20" s="49"/>
      <c r="N20" s="30"/>
    </row>
    <row r="21" spans="1:14" ht="39.75" customHeight="1" x14ac:dyDescent="0.25">
      <c r="B21" s="47">
        <v>45580</v>
      </c>
      <c r="C21" s="24">
        <v>45562</v>
      </c>
      <c r="D21" s="29" t="s">
        <v>96</v>
      </c>
      <c r="E21" s="81" t="s">
        <v>16</v>
      </c>
      <c r="F21" s="51" t="s">
        <v>95</v>
      </c>
      <c r="G21" s="19" t="s">
        <v>17</v>
      </c>
      <c r="H21" s="28">
        <v>26287.31</v>
      </c>
      <c r="I21" s="74">
        <v>45592</v>
      </c>
      <c r="J21" s="28">
        <v>0</v>
      </c>
      <c r="K21" s="34">
        <v>26287.31</v>
      </c>
      <c r="L21" s="69"/>
      <c r="M21" s="21"/>
      <c r="N21" s="21"/>
    </row>
    <row r="22" spans="1:14" ht="39.75" customHeight="1" x14ac:dyDescent="0.25">
      <c r="B22" s="47">
        <v>45580</v>
      </c>
      <c r="C22" s="24">
        <v>45562</v>
      </c>
      <c r="D22" s="29" t="s">
        <v>94</v>
      </c>
      <c r="E22" s="81" t="s">
        <v>16</v>
      </c>
      <c r="F22" s="51" t="s">
        <v>95</v>
      </c>
      <c r="G22" s="19" t="s">
        <v>17</v>
      </c>
      <c r="H22" s="28">
        <v>176346.42</v>
      </c>
      <c r="I22" s="74">
        <v>45592</v>
      </c>
      <c r="J22" s="28">
        <v>176346.42</v>
      </c>
      <c r="K22" s="34">
        <v>0</v>
      </c>
      <c r="L22" s="88"/>
      <c r="M22" s="49"/>
      <c r="N22" s="69"/>
    </row>
    <row r="23" spans="1:14" s="1" customFormat="1" ht="36.75" customHeight="1" x14ac:dyDescent="0.25">
      <c r="A23" s="21"/>
      <c r="B23" s="47">
        <v>45572</v>
      </c>
      <c r="C23" s="24">
        <v>45505</v>
      </c>
      <c r="D23" s="29" t="s">
        <v>83</v>
      </c>
      <c r="E23" s="81" t="s">
        <v>82</v>
      </c>
      <c r="F23" s="51" t="s">
        <v>84</v>
      </c>
      <c r="G23" s="19" t="s">
        <v>17</v>
      </c>
      <c r="H23" s="28">
        <v>947715.43</v>
      </c>
      <c r="I23" s="82">
        <v>45536</v>
      </c>
      <c r="J23" s="28">
        <v>0</v>
      </c>
      <c r="K23" s="34">
        <v>947715.43</v>
      </c>
      <c r="L23" s="69"/>
      <c r="M23" s="49"/>
      <c r="N23" s="30"/>
    </row>
    <row r="24" spans="1:14" s="1" customFormat="1" ht="36.75" customHeight="1" x14ac:dyDescent="0.25">
      <c r="A24" s="21"/>
      <c r="B24" s="47">
        <v>45572</v>
      </c>
      <c r="C24" s="24">
        <v>45536</v>
      </c>
      <c r="D24" s="29" t="s">
        <v>85</v>
      </c>
      <c r="E24" s="81" t="s">
        <v>82</v>
      </c>
      <c r="F24" s="51" t="s">
        <v>86</v>
      </c>
      <c r="G24" s="19" t="s">
        <v>17</v>
      </c>
      <c r="H24" s="28">
        <v>947715.43</v>
      </c>
      <c r="I24" s="82">
        <v>45566</v>
      </c>
      <c r="J24" s="28"/>
      <c r="K24" s="34">
        <v>947715.43</v>
      </c>
      <c r="L24" s="69"/>
      <c r="M24" s="49"/>
      <c r="N24" s="30"/>
    </row>
    <row r="25" spans="1:14" s="1" customFormat="1" ht="27" customHeight="1" x14ac:dyDescent="0.25">
      <c r="A25" s="21"/>
      <c r="B25" s="47">
        <v>45541</v>
      </c>
      <c r="C25" s="24">
        <v>45540</v>
      </c>
      <c r="D25" s="29" t="s">
        <v>73</v>
      </c>
      <c r="E25" s="81" t="s">
        <v>51</v>
      </c>
      <c r="F25" s="51" t="s">
        <v>80</v>
      </c>
      <c r="G25" s="19" t="s">
        <v>15</v>
      </c>
      <c r="H25" s="28">
        <v>20000</v>
      </c>
      <c r="I25" s="74">
        <v>45570</v>
      </c>
      <c r="J25" s="28">
        <v>0</v>
      </c>
      <c r="K25" s="86">
        <v>20000</v>
      </c>
      <c r="L25" s="69"/>
      <c r="M25" s="49"/>
      <c r="N25" s="30"/>
    </row>
    <row r="26" spans="1:14" s="1" customFormat="1" ht="54" customHeight="1" x14ac:dyDescent="0.25">
      <c r="A26" s="21"/>
      <c r="B26" s="47">
        <v>45551</v>
      </c>
      <c r="C26" s="24">
        <v>45519</v>
      </c>
      <c r="D26" s="29" t="s">
        <v>75</v>
      </c>
      <c r="E26" s="81" t="s">
        <v>76</v>
      </c>
      <c r="F26" s="26" t="s">
        <v>78</v>
      </c>
      <c r="G26" s="19" t="s">
        <v>77</v>
      </c>
      <c r="H26" s="28">
        <v>13490</v>
      </c>
      <c r="I26" s="74">
        <v>45550</v>
      </c>
      <c r="J26" s="28">
        <v>0</v>
      </c>
      <c r="K26" s="86">
        <v>13490</v>
      </c>
      <c r="L26" s="73"/>
      <c r="M26" s="49"/>
      <c r="N26" s="68"/>
    </row>
    <row r="27" spans="1:14" ht="23.1" customHeight="1" x14ac:dyDescent="0.25">
      <c r="B27" s="47">
        <v>45583</v>
      </c>
      <c r="C27" s="24">
        <v>45566</v>
      </c>
      <c r="D27" s="29" t="s">
        <v>105</v>
      </c>
      <c r="E27" s="81" t="s">
        <v>104</v>
      </c>
      <c r="F27" s="26" t="s">
        <v>106</v>
      </c>
      <c r="G27" s="19" t="s">
        <v>48</v>
      </c>
      <c r="H27" s="28">
        <v>2236.8000000000002</v>
      </c>
      <c r="I27" s="74">
        <v>45597</v>
      </c>
      <c r="J27" s="28">
        <v>0</v>
      </c>
      <c r="K27" s="34">
        <v>2236.8000000000002</v>
      </c>
      <c r="L27" s="73"/>
      <c r="M27" s="21"/>
      <c r="N27" s="21"/>
    </row>
    <row r="28" spans="1:14" ht="23.1" customHeight="1" x14ac:dyDescent="0.25">
      <c r="B28" s="47">
        <v>45583</v>
      </c>
      <c r="C28" s="24">
        <v>45566</v>
      </c>
      <c r="D28" s="29" t="s">
        <v>107</v>
      </c>
      <c r="E28" s="81" t="s">
        <v>104</v>
      </c>
      <c r="F28" s="26" t="s">
        <v>106</v>
      </c>
      <c r="G28" s="19" t="s">
        <v>48</v>
      </c>
      <c r="H28" s="28">
        <v>2236.8000000000002</v>
      </c>
      <c r="I28" s="74">
        <v>45597</v>
      </c>
      <c r="J28" s="28">
        <v>0</v>
      </c>
      <c r="K28" s="34">
        <v>2236.8000000000002</v>
      </c>
      <c r="L28" s="73"/>
      <c r="M28" s="21"/>
      <c r="N28" s="21"/>
    </row>
    <row r="29" spans="1:14" ht="23.1" customHeight="1" x14ac:dyDescent="0.25">
      <c r="B29" s="47">
        <v>45583</v>
      </c>
      <c r="C29" s="24">
        <v>45566</v>
      </c>
      <c r="D29" s="29" t="s">
        <v>108</v>
      </c>
      <c r="E29" s="81" t="s">
        <v>104</v>
      </c>
      <c r="F29" s="26" t="s">
        <v>106</v>
      </c>
      <c r="G29" s="19" t="s">
        <v>48</v>
      </c>
      <c r="H29" s="28">
        <v>2462.4</v>
      </c>
      <c r="I29" s="74">
        <v>45597</v>
      </c>
      <c r="J29" s="28">
        <v>0</v>
      </c>
      <c r="K29" s="34">
        <v>2462.4</v>
      </c>
      <c r="L29" s="73"/>
      <c r="M29" s="21"/>
      <c r="N29" s="21"/>
    </row>
    <row r="30" spans="1:14" s="1" customFormat="1" ht="36" customHeight="1" x14ac:dyDescent="0.25">
      <c r="A30" s="21"/>
      <c r="B30" s="47">
        <v>45525</v>
      </c>
      <c r="C30" s="24">
        <v>45518</v>
      </c>
      <c r="D30" s="29" t="s">
        <v>52</v>
      </c>
      <c r="E30" s="25" t="s">
        <v>46</v>
      </c>
      <c r="F30" s="51" t="s">
        <v>53</v>
      </c>
      <c r="G30" s="19" t="s">
        <v>47</v>
      </c>
      <c r="H30" s="28">
        <f>408000-294000</f>
        <v>114000</v>
      </c>
      <c r="I30" s="74">
        <v>45549</v>
      </c>
      <c r="J30" s="28">
        <f>408000-294000</f>
        <v>114000</v>
      </c>
      <c r="K30" s="86">
        <v>0</v>
      </c>
      <c r="L30" s="79"/>
      <c r="M30" s="49"/>
      <c r="N30" s="87"/>
    </row>
    <row r="31" spans="1:14" ht="35.25" customHeight="1" x14ac:dyDescent="0.25">
      <c r="B31" s="47">
        <v>45544</v>
      </c>
      <c r="C31" s="24">
        <v>45538</v>
      </c>
      <c r="D31" s="29" t="s">
        <v>79</v>
      </c>
      <c r="E31" s="25" t="s">
        <v>46</v>
      </c>
      <c r="F31" s="51" t="s">
        <v>81</v>
      </c>
      <c r="G31" s="19" t="s">
        <v>47</v>
      </c>
      <c r="H31" s="28">
        <v>408000</v>
      </c>
      <c r="I31" s="74">
        <v>45568</v>
      </c>
      <c r="J31" s="28">
        <v>237000</v>
      </c>
      <c r="K31" s="86">
        <v>171000</v>
      </c>
      <c r="L31" s="79"/>
      <c r="M31" s="49"/>
      <c r="N31" s="68"/>
    </row>
    <row r="32" spans="1:14" s="21" customFormat="1" ht="30" customHeight="1" x14ac:dyDescent="0.25">
      <c r="B32" s="47">
        <v>45533</v>
      </c>
      <c r="C32" s="24">
        <v>45512</v>
      </c>
      <c r="D32" s="29" t="s">
        <v>54</v>
      </c>
      <c r="E32" s="25" t="s">
        <v>55</v>
      </c>
      <c r="F32" s="51" t="s">
        <v>56</v>
      </c>
      <c r="G32" s="19" t="s">
        <v>25</v>
      </c>
      <c r="H32" s="28">
        <v>6200</v>
      </c>
      <c r="I32" s="74">
        <v>45543</v>
      </c>
      <c r="J32" s="28">
        <v>0</v>
      </c>
      <c r="K32" s="86">
        <v>6200</v>
      </c>
      <c r="L32" s="79"/>
      <c r="M32" s="49"/>
      <c r="N32" s="68"/>
    </row>
    <row r="33" spans="2:14" s="21" customFormat="1" ht="30" customHeight="1" x14ac:dyDescent="0.25">
      <c r="B33" s="47">
        <v>45533</v>
      </c>
      <c r="C33" s="24">
        <v>45516</v>
      </c>
      <c r="D33" s="29" t="s">
        <v>57</v>
      </c>
      <c r="E33" s="25" t="s">
        <v>55</v>
      </c>
      <c r="F33" s="51" t="s">
        <v>58</v>
      </c>
      <c r="G33" s="19" t="s">
        <v>25</v>
      </c>
      <c r="H33" s="28">
        <v>3100</v>
      </c>
      <c r="I33" s="74">
        <v>45547</v>
      </c>
      <c r="J33" s="28">
        <v>0</v>
      </c>
      <c r="K33" s="86">
        <v>3100</v>
      </c>
      <c r="L33" s="79"/>
      <c r="M33" s="49"/>
      <c r="N33" s="68"/>
    </row>
    <row r="34" spans="2:14" ht="24.75" customHeight="1" x14ac:dyDescent="0.25">
      <c r="B34" s="47">
        <v>45573</v>
      </c>
      <c r="C34" s="24">
        <v>45565</v>
      </c>
      <c r="D34" s="29" t="s">
        <v>87</v>
      </c>
      <c r="E34" s="25" t="s">
        <v>63</v>
      </c>
      <c r="F34" s="51" t="s">
        <v>88</v>
      </c>
      <c r="G34" s="19" t="s">
        <v>49</v>
      </c>
      <c r="H34" s="28">
        <v>39990</v>
      </c>
      <c r="I34" s="82">
        <v>45595</v>
      </c>
      <c r="J34" s="28">
        <v>39990</v>
      </c>
      <c r="K34" s="34">
        <v>0</v>
      </c>
      <c r="L34" s="112"/>
      <c r="M34" s="49"/>
      <c r="N34" s="68"/>
    </row>
    <row r="35" spans="2:14" ht="31.5" customHeight="1" x14ac:dyDescent="0.25">
      <c r="B35" s="47">
        <v>45573</v>
      </c>
      <c r="C35" s="24">
        <v>45565</v>
      </c>
      <c r="D35" s="29" t="s">
        <v>89</v>
      </c>
      <c r="E35" s="25" t="s">
        <v>63</v>
      </c>
      <c r="F35" s="51" t="s">
        <v>90</v>
      </c>
      <c r="G35" s="19" t="s">
        <v>49</v>
      </c>
      <c r="H35" s="28">
        <v>3025.52</v>
      </c>
      <c r="I35" s="82">
        <v>45595</v>
      </c>
      <c r="J35" s="28">
        <v>3025.52</v>
      </c>
      <c r="K35" s="34">
        <v>0</v>
      </c>
      <c r="L35" s="112"/>
      <c r="M35" s="49"/>
      <c r="N35" s="68"/>
    </row>
    <row r="36" spans="2:14" ht="31.5" customHeight="1" x14ac:dyDescent="0.25">
      <c r="B36" s="47">
        <v>45573</v>
      </c>
      <c r="C36" s="24">
        <v>45565</v>
      </c>
      <c r="D36" s="29" t="s">
        <v>91</v>
      </c>
      <c r="E36" s="25" t="s">
        <v>63</v>
      </c>
      <c r="F36" s="51" t="s">
        <v>92</v>
      </c>
      <c r="G36" s="19" t="s">
        <v>49</v>
      </c>
      <c r="H36" s="28">
        <v>2705.5</v>
      </c>
      <c r="I36" s="82">
        <v>45595</v>
      </c>
      <c r="J36" s="28">
        <v>2705.5</v>
      </c>
      <c r="K36" s="34">
        <v>0</v>
      </c>
      <c r="L36" s="112"/>
      <c r="M36" s="49"/>
      <c r="N36" s="68"/>
    </row>
    <row r="37" spans="2:14" ht="36" customHeight="1" x14ac:dyDescent="0.25">
      <c r="B37" s="47">
        <v>45579</v>
      </c>
      <c r="C37" s="24">
        <v>45569</v>
      </c>
      <c r="D37" s="29" t="s">
        <v>109</v>
      </c>
      <c r="E37" s="25" t="s">
        <v>74</v>
      </c>
      <c r="F37" s="51" t="s">
        <v>110</v>
      </c>
      <c r="G37" s="19" t="s">
        <v>49</v>
      </c>
      <c r="H37" s="28">
        <v>23394.02</v>
      </c>
      <c r="I37" s="82">
        <v>45600</v>
      </c>
      <c r="J37" s="28">
        <v>0</v>
      </c>
      <c r="K37" s="86">
        <v>23394.02</v>
      </c>
      <c r="L37" s="90"/>
      <c r="M37" s="21"/>
      <c r="N37" s="21"/>
    </row>
    <row r="38" spans="2:14" s="21" customFormat="1" ht="33.75" customHeight="1" x14ac:dyDescent="0.25">
      <c r="B38" s="47">
        <v>45553</v>
      </c>
      <c r="C38" s="24">
        <v>45453</v>
      </c>
      <c r="D38" s="29" t="s">
        <v>64</v>
      </c>
      <c r="E38" s="81" t="s">
        <v>65</v>
      </c>
      <c r="F38" s="26" t="s">
        <v>66</v>
      </c>
      <c r="G38" s="19" t="s">
        <v>15</v>
      </c>
      <c r="H38" s="28">
        <v>30000</v>
      </c>
      <c r="I38" s="74">
        <v>45483</v>
      </c>
      <c r="J38" s="28">
        <v>30000</v>
      </c>
      <c r="K38" s="86"/>
      <c r="L38" s="110"/>
      <c r="M38" s="111"/>
      <c r="N38" s="30"/>
    </row>
    <row r="39" spans="2:14" s="21" customFormat="1" ht="33.75" customHeight="1" x14ac:dyDescent="0.25">
      <c r="B39" s="47">
        <v>45553</v>
      </c>
      <c r="C39" s="24">
        <v>45478</v>
      </c>
      <c r="D39" s="29" t="s">
        <v>67</v>
      </c>
      <c r="E39" s="81" t="s">
        <v>65</v>
      </c>
      <c r="F39" s="26" t="s">
        <v>68</v>
      </c>
      <c r="G39" s="19" t="s">
        <v>15</v>
      </c>
      <c r="H39" s="28">
        <v>30000</v>
      </c>
      <c r="I39" s="74">
        <v>45509</v>
      </c>
      <c r="J39" s="28">
        <v>30000</v>
      </c>
      <c r="K39" s="86"/>
      <c r="L39" s="110"/>
      <c r="M39" s="111"/>
      <c r="N39" s="30"/>
    </row>
    <row r="40" spans="2:14" s="21" customFormat="1" ht="33.75" customHeight="1" x14ac:dyDescent="0.25">
      <c r="B40" s="47">
        <v>45553</v>
      </c>
      <c r="C40" s="24">
        <v>45505</v>
      </c>
      <c r="D40" s="29" t="s">
        <v>69</v>
      </c>
      <c r="E40" s="81" t="s">
        <v>65</v>
      </c>
      <c r="F40" s="26" t="s">
        <v>70</v>
      </c>
      <c r="G40" s="19" t="s">
        <v>15</v>
      </c>
      <c r="H40" s="28">
        <v>30000</v>
      </c>
      <c r="I40" s="74">
        <v>45536</v>
      </c>
      <c r="J40" s="28">
        <v>30000</v>
      </c>
      <c r="K40" s="86"/>
      <c r="L40" s="110"/>
      <c r="M40" s="111"/>
      <c r="N40" s="30"/>
    </row>
    <row r="41" spans="2:14" s="21" customFormat="1" ht="33.75" customHeight="1" x14ac:dyDescent="0.25">
      <c r="B41" s="47">
        <v>45553</v>
      </c>
      <c r="C41" s="24">
        <v>45537</v>
      </c>
      <c r="D41" s="29" t="s">
        <v>71</v>
      </c>
      <c r="E41" s="81" t="s">
        <v>65</v>
      </c>
      <c r="F41" s="26" t="s">
        <v>72</v>
      </c>
      <c r="G41" s="19" t="s">
        <v>15</v>
      </c>
      <c r="H41" s="28">
        <v>30000</v>
      </c>
      <c r="I41" s="74">
        <v>45567</v>
      </c>
      <c r="J41" s="28">
        <v>30000</v>
      </c>
      <c r="K41" s="86"/>
      <c r="L41" s="110"/>
      <c r="M41" s="111"/>
      <c r="N41" s="30"/>
    </row>
    <row r="42" spans="2:14" ht="39.75" customHeight="1" x14ac:dyDescent="0.25">
      <c r="B42" s="80">
        <v>45583</v>
      </c>
      <c r="C42" s="24">
        <v>45540</v>
      </c>
      <c r="D42" s="29" t="s">
        <v>98</v>
      </c>
      <c r="E42" s="26" t="s">
        <v>99</v>
      </c>
      <c r="F42" s="26" t="s">
        <v>111</v>
      </c>
      <c r="G42" s="72" t="s">
        <v>101</v>
      </c>
      <c r="H42" s="39">
        <v>112840.93</v>
      </c>
      <c r="I42" s="82">
        <v>45570</v>
      </c>
      <c r="J42" s="39">
        <v>112840.93</v>
      </c>
      <c r="K42" s="89">
        <v>0</v>
      </c>
      <c r="L42" s="88"/>
      <c r="M42" s="21"/>
      <c r="N42" s="21"/>
    </row>
    <row r="43" spans="2:14" ht="37.5" customHeight="1" x14ac:dyDescent="0.25">
      <c r="B43" s="80">
        <v>45580</v>
      </c>
      <c r="C43" s="24">
        <v>45575</v>
      </c>
      <c r="D43" s="29" t="s">
        <v>102</v>
      </c>
      <c r="E43" s="26" t="s">
        <v>99</v>
      </c>
      <c r="F43" s="26" t="s">
        <v>103</v>
      </c>
      <c r="G43" s="72" t="s">
        <v>101</v>
      </c>
      <c r="H43" s="39">
        <v>32785.5</v>
      </c>
      <c r="I43" s="82">
        <v>45606</v>
      </c>
      <c r="J43" s="39">
        <v>32785.5</v>
      </c>
      <c r="K43" s="89">
        <v>0</v>
      </c>
      <c r="L43" s="88"/>
      <c r="M43" s="21"/>
      <c r="N43" s="21"/>
    </row>
    <row r="44" spans="2:14" ht="18.75" customHeight="1" thickBot="1" x14ac:dyDescent="0.3">
      <c r="H44" s="83">
        <f>SUM(H14:H43)</f>
        <v>3328935.63</v>
      </c>
      <c r="I44" s="16"/>
      <c r="J44" s="84">
        <f>SUM(J14:J43)</f>
        <v>838693.87000000011</v>
      </c>
      <c r="K44" s="85">
        <f>SUM(K14:K43)</f>
        <v>2490241.7599999998</v>
      </c>
      <c r="L44" s="66"/>
      <c r="M44" s="60"/>
    </row>
    <row r="45" spans="2:14" ht="31.5" customHeight="1" thickTop="1" x14ac:dyDescent="0.25">
      <c r="H45" s="2"/>
    </row>
    <row r="46" spans="2:14" ht="25.5" x14ac:dyDescent="0.25">
      <c r="H46" s="40" t="s">
        <v>39</v>
      </c>
      <c r="J46" s="40" t="s">
        <v>40</v>
      </c>
      <c r="K46" s="40" t="s">
        <v>38</v>
      </c>
    </row>
    <row r="47" spans="2:14" x14ac:dyDescent="0.25">
      <c r="H47" s="40"/>
      <c r="J47" s="40"/>
      <c r="K47" s="40"/>
    </row>
    <row r="48" spans="2:14" x14ac:dyDescent="0.25">
      <c r="H48" s="40"/>
      <c r="J48" s="40"/>
      <c r="K48" s="40"/>
    </row>
    <row r="49" spans="1:14" ht="15" customHeight="1" x14ac:dyDescent="0.25">
      <c r="B49" s="32" t="s">
        <v>119</v>
      </c>
      <c r="C49" s="1"/>
      <c r="D49" s="1"/>
      <c r="E49" s="1"/>
      <c r="F49" s="1"/>
      <c r="G49" s="97"/>
      <c r="H49" s="2"/>
      <c r="I49" s="1"/>
      <c r="J49" s="1"/>
      <c r="K49" s="1"/>
      <c r="L49" s="1"/>
      <c r="M49" s="1"/>
      <c r="N49" s="1"/>
    </row>
    <row r="50" spans="1:14" ht="15" customHeight="1" x14ac:dyDescent="0.5">
      <c r="B50" s="32" t="s">
        <v>120</v>
      </c>
      <c r="C50" s="1"/>
      <c r="D50" s="1"/>
      <c r="E50" s="1"/>
      <c r="F50" s="6"/>
      <c r="G50" s="97"/>
      <c r="H50" s="17"/>
      <c r="I50" s="1"/>
      <c r="J50" s="1"/>
      <c r="K50" s="1"/>
      <c r="L50" s="1"/>
      <c r="M50" s="1"/>
      <c r="N50" s="1"/>
    </row>
    <row r="51" spans="1:14" ht="15" customHeight="1" x14ac:dyDescent="0.25">
      <c r="B51" s="32" t="s">
        <v>113</v>
      </c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  <c r="N51" s="1"/>
    </row>
    <row r="52" spans="1:14" x14ac:dyDescent="0.25">
      <c r="B52" s="32"/>
      <c r="C52" s="1"/>
      <c r="D52" s="1"/>
      <c r="E52" s="1"/>
      <c r="F52" s="1"/>
      <c r="G52" s="1"/>
      <c r="H52" s="2"/>
      <c r="I52" s="2"/>
      <c r="J52" s="2"/>
      <c r="K52" s="2"/>
    </row>
    <row r="53" spans="1:14" x14ac:dyDescent="0.25">
      <c r="H53" s="2"/>
      <c r="I53" s="2"/>
      <c r="J53" s="2"/>
      <c r="K53" s="2"/>
    </row>
    <row r="54" spans="1:14" x14ac:dyDescent="0.25">
      <c r="B54" s="3" t="s">
        <v>6</v>
      </c>
      <c r="D54" s="3"/>
      <c r="E54" s="3" t="s">
        <v>7</v>
      </c>
      <c r="F54" s="4" t="s">
        <v>8</v>
      </c>
      <c r="G54" s="3" t="s">
        <v>9</v>
      </c>
      <c r="H54" s="5"/>
      <c r="I54" s="5"/>
      <c r="J54" s="5"/>
      <c r="K54" s="5"/>
    </row>
    <row r="55" spans="1:14" x14ac:dyDescent="0.25">
      <c r="B55" s="3"/>
      <c r="D55" s="3"/>
      <c r="E55" s="3"/>
      <c r="F55" s="4"/>
      <c r="G55" s="3"/>
      <c r="H55" s="5"/>
      <c r="I55" s="5"/>
      <c r="J55" s="5"/>
      <c r="K55" s="5"/>
    </row>
    <row r="56" spans="1:14" x14ac:dyDescent="0.25">
      <c r="H56" s="6"/>
      <c r="I56" s="6"/>
      <c r="J56" s="6"/>
      <c r="K56" s="6"/>
    </row>
    <row r="57" spans="1:14" x14ac:dyDescent="0.25">
      <c r="B57" s="7" t="s">
        <v>61</v>
      </c>
      <c r="D57" s="7"/>
      <c r="E57" s="7"/>
      <c r="F57" s="7" t="s">
        <v>10</v>
      </c>
      <c r="G57" s="7" t="s">
        <v>26</v>
      </c>
      <c r="H57" s="9"/>
      <c r="I57" s="9"/>
      <c r="J57" s="9"/>
      <c r="K57" s="9"/>
    </row>
    <row r="58" spans="1:14" x14ac:dyDescent="0.25">
      <c r="B58" s="8" t="s">
        <v>32</v>
      </c>
      <c r="C58" s="10"/>
      <c r="E58" s="8"/>
      <c r="F58" s="8" t="s">
        <v>11</v>
      </c>
      <c r="G58" s="8" t="s">
        <v>12</v>
      </c>
      <c r="H58" s="11"/>
      <c r="I58" s="1"/>
      <c r="J58" s="1"/>
      <c r="K58" s="1"/>
    </row>
    <row r="59" spans="1:14" x14ac:dyDescent="0.25">
      <c r="B59" s="42" t="s">
        <v>114</v>
      </c>
      <c r="C59" s="43"/>
      <c r="E59" s="11"/>
      <c r="F59" s="42" t="s">
        <v>114</v>
      </c>
      <c r="G59" s="42" t="s">
        <v>118</v>
      </c>
      <c r="H59" s="11"/>
      <c r="I59" s="1"/>
      <c r="J59" s="1"/>
      <c r="K59" s="1"/>
    </row>
    <row r="60" spans="1:14" x14ac:dyDescent="0.25">
      <c r="C60" s="42"/>
      <c r="D60" s="43"/>
      <c r="E60" s="11"/>
      <c r="F60" s="8"/>
      <c r="G60" s="8"/>
      <c r="H60" s="11"/>
      <c r="I60" s="11"/>
      <c r="J60" s="11"/>
      <c r="K60" s="11"/>
    </row>
    <row r="61" spans="1:14" ht="18.75" x14ac:dyDescent="0.25">
      <c r="A61" s="1"/>
      <c r="B61" s="1"/>
      <c r="C61" s="46"/>
      <c r="D61" s="46"/>
      <c r="E61" s="46"/>
      <c r="F61" s="46"/>
      <c r="G61" s="46"/>
      <c r="H61" s="46"/>
      <c r="I61" s="46"/>
      <c r="J61" s="46"/>
      <c r="K61" s="46"/>
    </row>
  </sheetData>
  <mergeCells count="24"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B6:K6"/>
    <mergeCell ref="B1:K1"/>
    <mergeCell ref="B2:K2"/>
    <mergeCell ref="B3:K3"/>
    <mergeCell ref="B4:K4"/>
    <mergeCell ref="B5:K5"/>
    <mergeCell ref="G49:G50"/>
    <mergeCell ref="H12:H13"/>
    <mergeCell ref="I12:I13"/>
    <mergeCell ref="L38:L41"/>
    <mergeCell ref="M38:M41"/>
    <mergeCell ref="L34:L36"/>
    <mergeCell ref="J12:J13"/>
    <mergeCell ref="K12:K13"/>
    <mergeCell ref="G12:G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OCTUBRE 2024 </vt:lpstr>
      <vt:lpstr>EST.SUP.OCT.2024 PAGOS APLIC </vt:lpstr>
      <vt:lpstr>'EST.SUP.OCT.2024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Usuario</cp:lastModifiedBy>
  <cp:lastPrinted>2024-11-08T17:40:16Z</cp:lastPrinted>
  <dcterms:created xsi:type="dcterms:W3CDTF">2017-10-02T12:37:41Z</dcterms:created>
  <dcterms:modified xsi:type="dcterms:W3CDTF">2024-11-10T12:41:45Z</dcterms:modified>
</cp:coreProperties>
</file>