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4 web\"/>
    </mc:Choice>
  </mc:AlternateContent>
  <xr:revisionPtr revIDLastSave="0" documentId="13_ncr:1_{C2DB74B2-4B5F-4B8F-88A8-E11C832CCC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ST. SUP. DICIEMBRE 2024  " sheetId="239" r:id="rId1"/>
    <sheet name="EST.SUP.DIC.2024 PAGOS APLIC " sheetId="240" r:id="rId2"/>
  </sheets>
  <definedNames>
    <definedName name="_xlnm.Print_Area" localSheetId="1">'EST.SUP.DIC.2024 PAGOS APLIC '!$A$1:$K$52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240" l="1"/>
  <c r="J37" i="240"/>
  <c r="H16" i="240" l="1"/>
  <c r="H37" i="240" s="1"/>
  <c r="H15" i="239"/>
  <c r="H36" i="239" s="1"/>
</calcChain>
</file>

<file path=xl/sharedStrings.xml><?xml version="1.0" encoding="utf-8"?>
<sst xmlns="http://schemas.openxmlformats.org/spreadsheetml/2006/main" count="255" uniqueCount="109">
  <si>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</si>
  <si>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</si>
  <si>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</si>
  <si>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</si>
  <si>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</si>
  <si>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</si>
  <si>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</si>
  <si>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</si>
  <si>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</si>
  <si>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</si>
  <si>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</si>
  <si>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</si>
  <si>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</si>
  <si>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</si>
  <si>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</si>
  <si>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</si>
  <si>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</si>
  <si>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</si>
  <si>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</si>
  <si>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</si>
  <si>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</si>
  <si>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</si>
  <si>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</si>
  <si>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</si>
  <si>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</si>
  <si>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</si>
  <si>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</si>
  <si>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</si>
  <si>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</si>
  <si>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</si>
  <si>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</si>
  <si>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</si>
  <si>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</si>
  <si>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</si>
  <si>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</si>
  <si>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</si>
  <si>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</si>
  <si>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</si>
  <si>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</si>
  <si>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</si>
  <si>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</si>
  <si>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</si>
  <si>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</si>
  <si>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</si>
  <si>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</si>
  <si>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</si>
  <si>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</si>
  <si>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</si>
  <si>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</si>
  <si>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</si>
  <si>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CREACIONES SORIVEL, SRL</t>
  </si>
  <si>
    <t>2.3.1.3.03</t>
  </si>
  <si>
    <t>2.2.6.2.01</t>
  </si>
  <si>
    <t>Retenciones ISR</t>
  </si>
  <si>
    <t>RETENCION DE ISR A NOMINA ADICIONAL PERSONAL TEMPORERO POR CONCEPTO DE INCENTIVO POR RENDIMIENTO INDIVIDUAL CORRESPONDIENTE AL 2023</t>
  </si>
  <si>
    <t>RETENCION DE ISR A NOMINA ADICIONAL PERSONAL TEMPORERO POR CONCEPTO DE INDICADORES DEL MAP CORRESPONDIENTE AL 2024</t>
  </si>
  <si>
    <t xml:space="preserve">EDESUR </t>
  </si>
  <si>
    <t>2.2.9.2.01</t>
  </si>
  <si>
    <t>SERVICIO ENERGÍA ELÉCT.  DE LA REG.(X) DEL YUMA (LA ROMANA, LA ALTAGRACIA)  DEL  CONSEJO NACIONAL DE DROGAS, PERÍODO   18/09/2024 - 18/10/2024</t>
  </si>
  <si>
    <t>B1500359441</t>
  </si>
  <si>
    <t xml:space="preserve">CAMI, SRL </t>
  </si>
  <si>
    <t>SERVICIO DE ENERGÍA ELÉCTRICA  REGIONAL(VII), ENRIQUILLO, BARAHONA,  CONTRATO NO. 7038853,  PERIODO  02/10/2024 - 02/11/2024</t>
  </si>
  <si>
    <t>B1500571183</t>
  </si>
  <si>
    <t xml:space="preserve"> AL 31 DE DICIEMBRE 2024</t>
  </si>
  <si>
    <t>ALQUILER DEL LOCAL COMERCIAL QUE ALOJA LA OFICINA DE LA REGIONAL X YUMA, HIGUEY, LA ALTAGRACIA, MES DE DICIEMBRE 2024</t>
  </si>
  <si>
    <t xml:space="preserve"> ALQUILER LOCAL REGIONAL (II) VALDESIA, SAN CRISTOBAL, CORRESPONDIENTE AL MES DE NOVIEMBRE 2024.</t>
  </si>
  <si>
    <t>B1500002646</t>
  </si>
  <si>
    <t xml:space="preserve">COMPRA DE UNA (01) RAMO DE FLORES, PARA HONRAR LA MEMORIA DE LA SRA.:  YRMA MARIA HERRERA,  MADRE  LA SR. HECTOR RAFAEL FERREIRA, COLABORADOR DE ESTE CONSEJO NACIONAL DE DROGAS. </t>
  </si>
  <si>
    <t>E450000003343</t>
  </si>
  <si>
    <t>SEGUROS RESERVAS, S.A.</t>
  </si>
  <si>
    <t>RENOVACION POLIZA VEHICULOS NO. 2-2-502-0015296, CORRESPONDIENTE AL PERIODO 04/01/2025  AL 04/01/2026</t>
  </si>
  <si>
    <t>INNOVUS BUSINESS, SRL</t>
  </si>
  <si>
    <t>B1500000056</t>
  </si>
  <si>
    <t xml:space="preserve">SERVICIO DE CATERING Y MONTAJE DE EVENTOS PARA 200 PERSONAS EN ACTIVIDAD DE INTEGRCION </t>
  </si>
  <si>
    <t>SP NO. 6124</t>
  </si>
  <si>
    <t xml:space="preserve">RETENCIÓN IMPUESTOS (ISR) PERSONAL DE ESTE CONSEJO NACIONAL DE DROGAS, NÓMINA COMPENSACIÓN EXTRAORDINARIA ANUAL AÑO 2024 </t>
  </si>
  <si>
    <t>CÁLCULO MAP NO.48217-2024</t>
  </si>
  <si>
    <t>GEORGE ROSARIO</t>
  </si>
  <si>
    <t>PRESTACIONES LABORALES, CORRESPONDIENTE A  03  AÑOS DE INDEMNIZACION, SEGUN ARTS.60, 98 Y ART. 138 DEL REGLAMENTO 523-09.</t>
  </si>
  <si>
    <t>2.1.1.5.03</t>
  </si>
  <si>
    <t>B1500000050</t>
  </si>
  <si>
    <t>B1500000024</t>
  </si>
  <si>
    <t xml:space="preserve">Nota:    A  la  fecha  de  corte  de  esta  relación  de  cuentas  por   pagar  existen  órdenes  de  pagos    libramientos  y  Cheques  generadas  por un monto  de   RD$237,991.00    las   cuales   se   encuentran </t>
  </si>
  <si>
    <t>ALQUILER LOCAL REGIONAL (II) VALDESIA, SAN CRISTOBAL, CORRESPONDIENTE AL MES DE NOVIEMBRE 2024.</t>
  </si>
  <si>
    <t>SERVICIOS TELEFÓNICOS FLOTAS CORRESPONDIENTE AL MES DE DICIEMBRE 2024.</t>
  </si>
  <si>
    <t>SERVICIOS TELEFÓNICOS LÍNEAS FIJAS CORRESPONDIENTE AL MES DE DICIEMBRE 2024.</t>
  </si>
  <si>
    <t>E450000063151</t>
  </si>
  <si>
    <t>E450000063361</t>
  </si>
  <si>
    <t>( monto  deudas por cargas fijas y gastos corrientes sin libramientos ni orden de pago generados por la suma de RD$220,680.75)</t>
  </si>
  <si>
    <t>CÁLCULO MAP NO.36820-2024</t>
  </si>
  <si>
    <t>JENNY CAMPOS REYES</t>
  </si>
  <si>
    <t xml:space="preserve">PRESTACIONES LABORALES, CORRESPONDIENTE A  36 DIAS DE VACACIONES, SEGUN ART. 53,55, DE LA LEY 41-08 DEL 16/01/08 DE FUNCIÓN PÚBLICA. </t>
  </si>
  <si>
    <t>CÁLCULO MAP NO.36814-2024</t>
  </si>
  <si>
    <t>MILAGROS HENRIQUEZ REYES</t>
  </si>
  <si>
    <t xml:space="preserve">PRESTACIONES LABORALES, CORRESPONDIENTE A  03  AÑOS DE INDEMNIZACION, SEGUN ARTS.60, 98 Y ART. 138 DEL REGLAMENTO 523-09, Y 14 DIAS DE VACACIONES, SEGUN ART. 53,55, DE LA LEY 41-08 DEL 16/01/08 DE FUNCIÓN PÚBLICA. </t>
  </si>
  <si>
    <t>2.1.1.5.03/2.1.1.5.04</t>
  </si>
  <si>
    <t>CÁLCULO MAP NO.36466-2024</t>
  </si>
  <si>
    <t>EDGAR BLADIMIR TERRERO ARIAS</t>
  </si>
  <si>
    <t>CÁLCULO MAP NO.36819-2024</t>
  </si>
  <si>
    <t>FRANCIS GREGORIO ROSARIO GONZALEZ</t>
  </si>
  <si>
    <t xml:space="preserve">PRESTACIONES LABORALES, CORRESPONDIENTE A  01  AÑOS DE INDEMNIZACION, SEGUN ARTS.60, 98 Y ART. 138 DEL REGLAMENTO 523-09, Y 15 DIAS DE VACACIONES, SEGUN ART. 53,55, DE LA LEY 41-08 DEL 16/01/08 DE FUNCIÓN PÚBLICA. </t>
  </si>
  <si>
    <t>CÁLCULO MAP NO.36473-2024</t>
  </si>
  <si>
    <t>MANUEL STALIN NOVA BELTRE</t>
  </si>
  <si>
    <t>CÁLCULO MAP NO.36849-2024</t>
  </si>
  <si>
    <t>MARTIN DE JESUS PELLERANO</t>
  </si>
  <si>
    <t xml:space="preserve">PRESTACIONES LABORALES, CORRESPONDIENTE A  04  AÑOS DE INDEMNIZACION, SEGUN ARTS.60, 98 Y ART. 138 DEL REGLAMENTO 523-09, Y 11 DIAS DE VACACIONES, SEGUN ART. 53,55, DE LA LEY 41-08 DEL 16/01/08 DE FUNCIÓN PÚBLICA. </t>
  </si>
  <si>
    <t>en diversas etapas  del  proceso y que deben permanecer en esta relación hasta tanto concluya el pago, es decir que el monto de las cuentas por pagar aun sin procesar ascienden a  RD$2,603,985.18</t>
  </si>
  <si>
    <t xml:space="preserve">Nota:     A  la  fecha  de  corte  de  esta  relación  de  cuentas  por   pagar  existen  órdenes  de  pagos    libramientos  y  Cheques  generadas  por un monto  de   RD$237,991.00    las   cuales   se   encuentran </t>
  </si>
  <si>
    <t xml:space="preserve">Fecha: 10 Enero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</si>
</sst>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1"/>
      <color rgb="FF00B050"/>
      <name val="Calibri"/>
      <family val="2"/>
      <scheme val="minor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00B050"/>
      <name val="Arial Black"/>
      <family val="2"/>
    </font>
    <font>
      <sz val="11"/>
      <color rgb="FFFF0000"/>
      <name val="Calibri"/>
      <family val="2"/>
      <scheme val="minor"/>
    </font>
    <font>
      <b/>
      <sz val="7.5"/>
      <color theme="9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33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3" fillId="4" borderId="0" xfId="0" applyFont="1" applyFill="1"/>
    <xf numFmtId="0" fontId="12" fillId="3" borderId="14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4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2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2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5" xfId="2" applyNumberFormat="1" applyFont="1" applyFill="1" applyBorder="1" applyAlignment="1">
      <alignment horizontal="right" vertical="center"/>
    </xf>
    <xf numFmtId="0" fontId="11" fillId="4" borderId="16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horizontal="center" vertical="center" wrapText="1"/>
    </xf>
    <xf numFmtId="0" fontId="20" fillId="0" borderId="0" xfId="0" applyFont="1"/>
    <xf numFmtId="0" fontId="25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7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26" fillId="4" borderId="6" xfId="0" applyFont="1" applyFill="1" applyBorder="1" applyAlignment="1">
      <alignment vertical="center" wrapText="1"/>
    </xf>
    <xf numFmtId="0" fontId="33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7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36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7" fillId="4" borderId="0" xfId="0" applyFont="1" applyFill="1" applyAlignment="1">
      <alignment vertical="center" wrapText="1"/>
    </xf>
    <xf numFmtId="0" fontId="34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vertical="center" wrapText="1"/>
    </xf>
    <xf numFmtId="165" fontId="7" fillId="4" borderId="23" xfId="0" applyNumberFormat="1" applyFont="1" applyFill="1" applyBorder="1" applyAlignment="1">
      <alignment horizontal="center" vertical="center"/>
    </xf>
    <xf numFmtId="164" fontId="19" fillId="6" borderId="10" xfId="1" applyFont="1" applyFill="1" applyBorder="1" applyAlignment="1">
      <alignment vertical="center"/>
    </xf>
    <xf numFmtId="164" fontId="19" fillId="5" borderId="10" xfId="1" applyFont="1" applyFill="1" applyBorder="1" applyAlignment="1">
      <alignment vertical="center"/>
    </xf>
    <xf numFmtId="0" fontId="42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165" fontId="11" fillId="4" borderId="21" xfId="0" applyNumberFormat="1" applyFont="1" applyFill="1" applyBorder="1" applyAlignment="1">
      <alignment horizontal="left" vertical="center"/>
    </xf>
    <xf numFmtId="164" fontId="11" fillId="4" borderId="21" xfId="1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/>
    </xf>
    <xf numFmtId="164" fontId="10" fillId="4" borderId="21" xfId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9" fillId="3" borderId="10" xfId="1" applyFont="1" applyFill="1" applyBorder="1" applyAlignment="1">
      <alignment vertical="center"/>
    </xf>
    <xf numFmtId="164" fontId="6" fillId="4" borderId="6" xfId="1" applyFont="1" applyFill="1" applyBorder="1" applyAlignment="1">
      <alignment horizontal="left" vertical="center" wrapText="1"/>
    </xf>
    <xf numFmtId="164" fontId="10" fillId="4" borderId="9" xfId="1" applyFont="1" applyFill="1" applyBorder="1" applyAlignment="1">
      <alignment horizontal="right" vertical="center"/>
    </xf>
    <xf numFmtId="165" fontId="7" fillId="4" borderId="20" xfId="0" applyNumberFormat="1" applyFont="1" applyFill="1" applyBorder="1" applyAlignment="1">
      <alignment horizontal="center" vertical="center"/>
    </xf>
    <xf numFmtId="0" fontId="41" fillId="4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25" xfId="0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AB0000"/>
      <color rgb="FFFFCD2F"/>
      <color rgb="FF006496"/>
      <color rgb="FF005800"/>
      <color rgb="FF004A82"/>
      <color rgb="FFD00000"/>
      <color rgb="FFE6D0FC"/>
      <color rgb="FFD9B8FA"/>
      <color rgb="FFFFF0C1"/>
      <color rgb="FFFFE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148166</xdr:colOff>
      <xdr:row>0</xdr:row>
      <xdr:rowOff>134938</xdr:rowOff>
    </xdr:from>
    <xdr:to>
      <xdr:col>7</xdr:col>
      <xdr:colOff>250297</xdr:colOff>
      <xdr:row>5</xdr:row>
      <xdr:rowOff>21166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1083" y="134938"/>
          <a:ext cx="1298047" cy="1304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485776</xdr:colOff>
      <xdr:row>0</xdr:row>
      <xdr:rowOff>148167</xdr:rowOff>
    </xdr:from>
    <xdr:to>
      <xdr:col>3</xdr:col>
      <xdr:colOff>370416</xdr:colOff>
      <xdr:row>4</xdr:row>
      <xdr:rowOff>148167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09" y="148167"/>
          <a:ext cx="1292224" cy="1195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37</xdr:row>
      <xdr:rowOff>0</xdr:rowOff>
    </xdr:from>
    <xdr:to>
      <xdr:col>7</xdr:col>
      <xdr:colOff>485775</xdr:colOff>
      <xdr:row>38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37</xdr:row>
      <xdr:rowOff>0</xdr:rowOff>
    </xdr:from>
    <xdr:to>
      <xdr:col>9</xdr:col>
      <xdr:colOff>523875</xdr:colOff>
      <xdr:row>38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37</xdr:row>
      <xdr:rowOff>0</xdr:rowOff>
    </xdr:from>
    <xdr:to>
      <xdr:col>10</xdr:col>
      <xdr:colOff>495300</xdr:colOff>
      <xdr:row>38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FFC000"/>
  </sheetPr>
  <dimension ref="B1:K52"/>
  <sheetViews>
    <sheetView tabSelected="1" zoomScale="90" zoomScaleNormal="90" workbookViewId="0">
      <selection activeCell="A53" sqref="A53:F67"/>
    </sheetView>
  </sheetViews>
  <sheetFormatPr baseColWidth="10" defaultRowHeight="15" x14ac:dyDescent="0.25"/>
  <cols>
    <col min="1" max="1" width="1.5703125" customWidth="1"/>
    <col min="2" max="2" width="10.42578125" customWidth="1"/>
    <col min="3" max="3" width="10.5703125" customWidth="1"/>
    <col min="4" max="4" width="25.7109375" customWidth="1"/>
    <col min="5" max="5" width="35.5703125" customWidth="1"/>
    <col min="6" max="6" width="69.140625" customWidth="1"/>
    <col min="7" max="7" width="18" customWidth="1"/>
    <col min="8" max="8" width="12.5703125" customWidth="1"/>
    <col min="9" max="9" width="15.5703125" customWidth="1"/>
  </cols>
  <sheetData>
    <row r="1" spans="2:11" ht="33" x14ac:dyDescent="0.6">
      <c r="B1" s="110"/>
      <c r="C1" s="110"/>
      <c r="D1" s="110"/>
      <c r="E1" s="110"/>
      <c r="F1" s="110"/>
      <c r="G1" s="110"/>
      <c r="H1" s="110"/>
      <c r="I1" s="41"/>
    </row>
    <row r="2" spans="2:11" ht="23.25" customHeight="1" x14ac:dyDescent="0.6">
      <c r="B2" s="111" t="s">
        <v>0</v>
      </c>
      <c r="C2" s="111"/>
      <c r="D2" s="111"/>
      <c r="E2" s="111"/>
      <c r="F2" s="111"/>
      <c r="G2" s="111"/>
      <c r="H2" s="111"/>
      <c r="I2" s="41"/>
    </row>
    <row r="3" spans="2:11" ht="20.25" customHeight="1" x14ac:dyDescent="0.6">
      <c r="B3" s="100" t="s">
        <v>24</v>
      </c>
      <c r="C3" s="100"/>
      <c r="D3" s="100"/>
      <c r="E3" s="100"/>
      <c r="F3" s="100"/>
      <c r="G3" s="100"/>
      <c r="H3" s="100"/>
      <c r="I3" s="41"/>
    </row>
    <row r="4" spans="2:11" ht="17.25" customHeight="1" x14ac:dyDescent="0.6">
      <c r="B4" s="100" t="s">
        <v>13</v>
      </c>
      <c r="C4" s="100"/>
      <c r="D4" s="100"/>
      <c r="E4" s="100"/>
      <c r="F4" s="100"/>
      <c r="G4" s="100"/>
      <c r="H4" s="100"/>
      <c r="I4" s="41"/>
    </row>
    <row r="5" spans="2:11" ht="17.25" customHeight="1" x14ac:dyDescent="0.6">
      <c r="B5" s="112" t="s">
        <v>41</v>
      </c>
      <c r="C5" s="112"/>
      <c r="D5" s="112"/>
      <c r="E5" s="112"/>
      <c r="F5" s="112"/>
      <c r="G5" s="112"/>
      <c r="H5" s="112"/>
      <c r="I5" s="41"/>
    </row>
    <row r="6" spans="2:11" ht="17.25" customHeight="1" x14ac:dyDescent="0.6">
      <c r="B6" s="109" t="s">
        <v>42</v>
      </c>
      <c r="C6" s="109"/>
      <c r="D6" s="109"/>
      <c r="E6" s="109"/>
      <c r="F6" s="109"/>
      <c r="G6" s="109"/>
      <c r="H6" s="109"/>
      <c r="I6" s="41"/>
    </row>
    <row r="7" spans="2:11" ht="9.75" customHeight="1" x14ac:dyDescent="0.6">
      <c r="B7" s="47"/>
      <c r="C7" s="47"/>
      <c r="D7" s="47"/>
      <c r="E7" s="47"/>
      <c r="F7" s="47"/>
      <c r="G7" s="47"/>
      <c r="H7" s="47"/>
      <c r="I7" s="41"/>
    </row>
    <row r="8" spans="2:11" ht="22.5" customHeight="1" x14ac:dyDescent="0.6">
      <c r="B8" s="100" t="s">
        <v>40</v>
      </c>
      <c r="C8" s="100"/>
      <c r="D8" s="100"/>
      <c r="E8" s="100"/>
      <c r="F8" s="100"/>
      <c r="G8" s="100"/>
      <c r="H8" s="100"/>
      <c r="I8" s="41"/>
    </row>
    <row r="9" spans="2:11" ht="15" customHeight="1" x14ac:dyDescent="0.6">
      <c r="B9" s="100" t="s">
        <v>63</v>
      </c>
      <c r="C9" s="100"/>
      <c r="D9" s="100"/>
      <c r="E9" s="100"/>
      <c r="F9" s="100"/>
      <c r="G9" s="100"/>
      <c r="H9" s="100"/>
      <c r="I9" s="41"/>
    </row>
    <row r="10" spans="2:11" ht="19.5" thickBot="1" x14ac:dyDescent="0.3">
      <c r="C10" s="46"/>
      <c r="D10" s="46"/>
      <c r="E10" s="46"/>
      <c r="F10" s="46"/>
      <c r="G10" s="46"/>
      <c r="H10" s="46"/>
    </row>
    <row r="11" spans="2:11" x14ac:dyDescent="0.25">
      <c r="B11" s="101" t="s">
        <v>32</v>
      </c>
      <c r="C11" s="103" t="s">
        <v>1</v>
      </c>
      <c r="D11" s="103" t="s">
        <v>2</v>
      </c>
      <c r="E11" s="103" t="s">
        <v>3</v>
      </c>
      <c r="F11" s="103" t="s">
        <v>4</v>
      </c>
      <c r="G11" s="105" t="s">
        <v>33</v>
      </c>
      <c r="H11" s="107" t="s">
        <v>5</v>
      </c>
    </row>
    <row r="12" spans="2:11" ht="22.5" customHeight="1" thickBot="1" x14ac:dyDescent="0.3">
      <c r="B12" s="102"/>
      <c r="C12" s="104"/>
      <c r="D12" s="104"/>
      <c r="E12" s="104"/>
      <c r="F12" s="104"/>
      <c r="G12" s="106"/>
      <c r="H12" s="108"/>
    </row>
    <row r="13" spans="2:11" ht="36" customHeight="1" x14ac:dyDescent="0.25">
      <c r="B13" s="23">
        <v>44104</v>
      </c>
      <c r="C13" s="38">
        <v>44104</v>
      </c>
      <c r="D13" s="37" t="s">
        <v>20</v>
      </c>
      <c r="E13" s="20" t="s">
        <v>18</v>
      </c>
      <c r="F13" s="22" t="s">
        <v>21</v>
      </c>
      <c r="G13" s="50" t="s">
        <v>19</v>
      </c>
      <c r="H13" s="34">
        <v>2600</v>
      </c>
      <c r="I13" s="1"/>
      <c r="J13" s="1"/>
      <c r="K13" s="1"/>
    </row>
    <row r="14" spans="2:11" ht="36.75" customHeight="1" x14ac:dyDescent="0.25">
      <c r="B14" s="49">
        <v>44169</v>
      </c>
      <c r="C14" s="56">
        <v>44169</v>
      </c>
      <c r="D14" s="57" t="s">
        <v>22</v>
      </c>
      <c r="E14" s="58" t="s">
        <v>18</v>
      </c>
      <c r="F14" s="32" t="s">
        <v>23</v>
      </c>
      <c r="G14" s="59" t="s">
        <v>19</v>
      </c>
      <c r="H14" s="60">
        <v>2640</v>
      </c>
      <c r="I14" s="1"/>
      <c r="J14" s="1"/>
      <c r="K14" s="1"/>
    </row>
    <row r="15" spans="2:11" ht="40.5" customHeight="1" x14ac:dyDescent="0.25">
      <c r="B15" s="61" t="s">
        <v>44</v>
      </c>
      <c r="C15" s="62" t="s">
        <v>44</v>
      </c>
      <c r="D15" s="25" t="s">
        <v>28</v>
      </c>
      <c r="E15" s="25" t="s">
        <v>29</v>
      </c>
      <c r="F15" s="52" t="s">
        <v>46</v>
      </c>
      <c r="G15" s="19" t="s">
        <v>30</v>
      </c>
      <c r="H15" s="35">
        <f>810265.65+53839.95-216776.99-53841.65+53839.95+53839.95-216818.84+53807.48+53807.48+53807.48+481.55-547210.25</f>
        <v>99041.759999999893</v>
      </c>
      <c r="I15" s="54"/>
      <c r="J15" s="43"/>
      <c r="K15" s="55"/>
    </row>
    <row r="16" spans="2:11" ht="35.25" customHeight="1" x14ac:dyDescent="0.25">
      <c r="B16" s="61">
        <v>45518</v>
      </c>
      <c r="C16" s="62">
        <v>45518</v>
      </c>
      <c r="D16" s="25" t="s">
        <v>53</v>
      </c>
      <c r="E16" s="25" t="s">
        <v>29</v>
      </c>
      <c r="F16" s="52" t="s">
        <v>54</v>
      </c>
      <c r="G16" s="19" t="s">
        <v>30</v>
      </c>
      <c r="H16" s="35">
        <v>60640.52</v>
      </c>
      <c r="I16" s="54"/>
      <c r="J16" s="43"/>
      <c r="K16" s="55"/>
    </row>
    <row r="17" spans="2:11" ht="32.25" customHeight="1" x14ac:dyDescent="0.25">
      <c r="B17" s="61">
        <v>45583</v>
      </c>
      <c r="C17" s="62">
        <v>45583</v>
      </c>
      <c r="D17" s="25" t="s">
        <v>53</v>
      </c>
      <c r="E17" s="25" t="s">
        <v>29</v>
      </c>
      <c r="F17" s="52" t="s">
        <v>55</v>
      </c>
      <c r="G17" s="19" t="s">
        <v>30</v>
      </c>
      <c r="H17" s="35">
        <v>60640.52</v>
      </c>
      <c r="I17" s="54"/>
      <c r="J17" s="43"/>
      <c r="K17" s="55"/>
    </row>
    <row r="18" spans="2:11" ht="32.25" customHeight="1" x14ac:dyDescent="0.25">
      <c r="B18" s="61">
        <v>45649</v>
      </c>
      <c r="C18" s="62">
        <v>45649</v>
      </c>
      <c r="D18" s="96" t="s">
        <v>74</v>
      </c>
      <c r="E18" s="25" t="s">
        <v>29</v>
      </c>
      <c r="F18" s="53" t="s">
        <v>75</v>
      </c>
      <c r="G18" s="19" t="s">
        <v>30</v>
      </c>
      <c r="H18" s="35">
        <v>34313.43</v>
      </c>
      <c r="I18" s="54"/>
      <c r="J18" s="43"/>
      <c r="K18" s="55"/>
    </row>
    <row r="19" spans="2:11" ht="31.5" customHeight="1" x14ac:dyDescent="0.25">
      <c r="B19" s="49">
        <v>44356</v>
      </c>
      <c r="C19" s="24">
        <v>44306</v>
      </c>
      <c r="D19" s="29" t="s">
        <v>43</v>
      </c>
      <c r="E19" s="26" t="s">
        <v>26</v>
      </c>
      <c r="F19" s="18" t="s">
        <v>27</v>
      </c>
      <c r="G19" s="19" t="s">
        <v>14</v>
      </c>
      <c r="H19" s="35">
        <v>79041.81</v>
      </c>
      <c r="I19" s="31"/>
      <c r="J19" s="21"/>
      <c r="K19" s="21"/>
    </row>
    <row r="20" spans="2:11" ht="31.5" customHeight="1" x14ac:dyDescent="0.25">
      <c r="B20" s="49">
        <v>45664</v>
      </c>
      <c r="C20" s="24">
        <v>45653</v>
      </c>
      <c r="D20" s="29" t="s">
        <v>86</v>
      </c>
      <c r="E20" s="81" t="s">
        <v>16</v>
      </c>
      <c r="F20" s="53" t="s">
        <v>84</v>
      </c>
      <c r="G20" s="19" t="s">
        <v>17</v>
      </c>
      <c r="H20" s="35">
        <v>104534.12</v>
      </c>
      <c r="I20" s="31"/>
      <c r="J20" s="21"/>
      <c r="K20" s="21"/>
    </row>
    <row r="21" spans="2:11" ht="31.5" customHeight="1" x14ac:dyDescent="0.25">
      <c r="B21" s="49">
        <v>45664</v>
      </c>
      <c r="C21" s="24">
        <v>45653</v>
      </c>
      <c r="D21" s="29" t="s">
        <v>87</v>
      </c>
      <c r="E21" s="81" t="s">
        <v>16</v>
      </c>
      <c r="F21" s="53" t="s">
        <v>85</v>
      </c>
      <c r="G21" s="19" t="s">
        <v>17</v>
      </c>
      <c r="H21" s="35">
        <v>19279.32</v>
      </c>
      <c r="I21" s="31"/>
      <c r="J21" s="21"/>
      <c r="K21" s="21"/>
    </row>
    <row r="22" spans="2:11" ht="32.25" customHeight="1" x14ac:dyDescent="0.25">
      <c r="B22" s="49">
        <v>45643</v>
      </c>
      <c r="C22" s="24">
        <v>45635</v>
      </c>
      <c r="D22" s="29" t="s">
        <v>80</v>
      </c>
      <c r="E22" s="81" t="s">
        <v>47</v>
      </c>
      <c r="F22" s="53" t="s">
        <v>64</v>
      </c>
      <c r="G22" s="19" t="s">
        <v>15</v>
      </c>
      <c r="H22" s="35">
        <v>20000</v>
      </c>
      <c r="I22" s="72"/>
      <c r="J22" s="21"/>
      <c r="K22" s="21"/>
    </row>
    <row r="23" spans="2:11" ht="33.75" customHeight="1" x14ac:dyDescent="0.25">
      <c r="B23" s="49">
        <v>45649</v>
      </c>
      <c r="C23" s="24">
        <v>45639</v>
      </c>
      <c r="D23" s="29" t="s">
        <v>81</v>
      </c>
      <c r="E23" s="81" t="s">
        <v>60</v>
      </c>
      <c r="F23" s="53" t="s">
        <v>83</v>
      </c>
      <c r="G23" s="75" t="s">
        <v>15</v>
      </c>
      <c r="H23" s="35">
        <v>21000</v>
      </c>
      <c r="I23" s="31"/>
      <c r="J23" s="21"/>
      <c r="K23" s="21"/>
    </row>
    <row r="24" spans="2:11" ht="47.25" customHeight="1" x14ac:dyDescent="0.25">
      <c r="B24" s="49">
        <v>45653</v>
      </c>
      <c r="C24" s="24">
        <v>45645</v>
      </c>
      <c r="D24" s="29" t="s">
        <v>66</v>
      </c>
      <c r="E24" s="81" t="s">
        <v>50</v>
      </c>
      <c r="F24" s="26" t="s">
        <v>67</v>
      </c>
      <c r="G24" s="19" t="s">
        <v>51</v>
      </c>
      <c r="H24" s="35">
        <v>5000</v>
      </c>
      <c r="I24" s="31"/>
      <c r="J24" s="21"/>
      <c r="K24" s="21"/>
    </row>
    <row r="25" spans="2:11" ht="31.5" customHeight="1" x14ac:dyDescent="0.25">
      <c r="B25" s="49">
        <v>45616</v>
      </c>
      <c r="C25" s="24">
        <v>45583</v>
      </c>
      <c r="D25" s="29" t="s">
        <v>59</v>
      </c>
      <c r="E25" s="25" t="s">
        <v>49</v>
      </c>
      <c r="F25" s="53" t="s">
        <v>58</v>
      </c>
      <c r="G25" s="19" t="s">
        <v>45</v>
      </c>
      <c r="H25" s="35">
        <v>40898.199999999997</v>
      </c>
      <c r="I25" s="71"/>
      <c r="J25" s="21"/>
      <c r="K25" s="21"/>
    </row>
    <row r="26" spans="2:11" ht="31.5" customHeight="1" x14ac:dyDescent="0.25">
      <c r="B26" s="49">
        <v>45630</v>
      </c>
      <c r="C26" s="24">
        <v>45626</v>
      </c>
      <c r="D26" s="29" t="s">
        <v>62</v>
      </c>
      <c r="E26" s="25" t="s">
        <v>56</v>
      </c>
      <c r="F26" s="53" t="s">
        <v>61</v>
      </c>
      <c r="G26" s="19" t="s">
        <v>45</v>
      </c>
      <c r="H26" s="35">
        <v>14969.11</v>
      </c>
      <c r="I26" s="72"/>
      <c r="J26" s="21"/>
      <c r="K26" s="21"/>
    </row>
    <row r="27" spans="2:11" ht="31.5" customHeight="1" x14ac:dyDescent="0.25">
      <c r="B27" s="49">
        <v>45301</v>
      </c>
      <c r="C27" s="24">
        <v>45533</v>
      </c>
      <c r="D27" s="29" t="s">
        <v>96</v>
      </c>
      <c r="E27" s="25" t="s">
        <v>97</v>
      </c>
      <c r="F27" s="26" t="s">
        <v>78</v>
      </c>
      <c r="G27" s="19" t="s">
        <v>79</v>
      </c>
      <c r="H27" s="35">
        <v>94500</v>
      </c>
      <c r="I27" s="72"/>
      <c r="J27" s="21"/>
      <c r="K27" s="21"/>
    </row>
    <row r="28" spans="2:11" ht="40.5" customHeight="1" x14ac:dyDescent="0.25">
      <c r="B28" s="49">
        <v>45667</v>
      </c>
      <c r="C28" s="24">
        <v>45533</v>
      </c>
      <c r="D28" s="29" t="s">
        <v>98</v>
      </c>
      <c r="E28" s="25" t="s">
        <v>99</v>
      </c>
      <c r="F28" s="26" t="s">
        <v>100</v>
      </c>
      <c r="G28" s="19" t="s">
        <v>95</v>
      </c>
      <c r="H28" s="35">
        <v>37228.43</v>
      </c>
      <c r="I28" s="72"/>
      <c r="J28" s="21"/>
      <c r="K28" s="21"/>
    </row>
    <row r="29" spans="2:11" ht="39.75" customHeight="1" x14ac:dyDescent="0.25">
      <c r="B29" s="49">
        <v>45636</v>
      </c>
      <c r="C29" s="24">
        <v>45610</v>
      </c>
      <c r="D29" s="29" t="s">
        <v>76</v>
      </c>
      <c r="E29" s="25" t="s">
        <v>77</v>
      </c>
      <c r="F29" s="26" t="s">
        <v>78</v>
      </c>
      <c r="G29" s="75" t="s">
        <v>79</v>
      </c>
      <c r="H29" s="35">
        <v>49500</v>
      </c>
      <c r="I29" s="72"/>
      <c r="J29" s="21"/>
      <c r="K29" s="21"/>
    </row>
    <row r="30" spans="2:11" ht="31.5" customHeight="1" x14ac:dyDescent="0.25">
      <c r="B30" s="49">
        <v>45649</v>
      </c>
      <c r="C30" s="24">
        <v>45649</v>
      </c>
      <c r="D30" s="29" t="s">
        <v>72</v>
      </c>
      <c r="E30" s="25" t="s">
        <v>71</v>
      </c>
      <c r="F30" s="53" t="s">
        <v>73</v>
      </c>
      <c r="G30" s="19" t="s">
        <v>57</v>
      </c>
      <c r="H30" s="35">
        <v>232991</v>
      </c>
      <c r="I30" s="72"/>
      <c r="J30" s="21"/>
      <c r="K30" s="21"/>
    </row>
    <row r="31" spans="2:11" ht="31.5" customHeight="1" x14ac:dyDescent="0.25">
      <c r="B31" s="49">
        <v>45301</v>
      </c>
      <c r="C31" s="24">
        <v>45533</v>
      </c>
      <c r="D31" s="29" t="s">
        <v>89</v>
      </c>
      <c r="E31" s="25" t="s">
        <v>90</v>
      </c>
      <c r="F31" s="26" t="s">
        <v>91</v>
      </c>
      <c r="G31" s="19" t="s">
        <v>14</v>
      </c>
      <c r="H31" s="35">
        <v>83064.14</v>
      </c>
      <c r="I31" s="72"/>
      <c r="J31" s="21"/>
      <c r="K31" s="21"/>
    </row>
    <row r="32" spans="2:11" ht="40.5" customHeight="1" x14ac:dyDescent="0.25">
      <c r="B32" s="49">
        <v>45301</v>
      </c>
      <c r="C32" s="24">
        <v>45533</v>
      </c>
      <c r="D32" s="29" t="s">
        <v>92</v>
      </c>
      <c r="E32" s="25" t="s">
        <v>93</v>
      </c>
      <c r="F32" s="26" t="s">
        <v>94</v>
      </c>
      <c r="G32" s="19" t="s">
        <v>95</v>
      </c>
      <c r="H32" s="35">
        <v>114850.72</v>
      </c>
      <c r="I32" s="72"/>
      <c r="J32" s="21"/>
      <c r="K32" s="21"/>
    </row>
    <row r="33" spans="2:11" ht="40.5" customHeight="1" x14ac:dyDescent="0.25">
      <c r="B33" s="49">
        <v>45301</v>
      </c>
      <c r="C33" s="24">
        <v>45533</v>
      </c>
      <c r="D33" s="29" t="s">
        <v>101</v>
      </c>
      <c r="E33" s="25" t="s">
        <v>102</v>
      </c>
      <c r="F33" s="26" t="s">
        <v>78</v>
      </c>
      <c r="G33" s="75" t="s">
        <v>79</v>
      </c>
      <c r="H33" s="35">
        <v>96000</v>
      </c>
      <c r="I33" s="72"/>
      <c r="J33" s="21"/>
      <c r="K33" s="21"/>
    </row>
    <row r="34" spans="2:11" ht="45" customHeight="1" x14ac:dyDescent="0.25">
      <c r="B34" s="49">
        <v>45301</v>
      </c>
      <c r="C34" s="24">
        <v>45537</v>
      </c>
      <c r="D34" s="29" t="s">
        <v>103</v>
      </c>
      <c r="E34" s="25" t="s">
        <v>104</v>
      </c>
      <c r="F34" s="26" t="s">
        <v>105</v>
      </c>
      <c r="G34" s="19" t="s">
        <v>95</v>
      </c>
      <c r="H34" s="35">
        <v>74375.63</v>
      </c>
      <c r="I34" s="72"/>
      <c r="J34" s="21"/>
      <c r="K34" s="21"/>
    </row>
    <row r="35" spans="2:11" ht="32.25" customHeight="1" x14ac:dyDescent="0.25">
      <c r="B35" s="49">
        <v>45652</v>
      </c>
      <c r="C35" s="24">
        <v>45637</v>
      </c>
      <c r="D35" s="29" t="s">
        <v>68</v>
      </c>
      <c r="E35" s="81" t="s">
        <v>69</v>
      </c>
      <c r="F35" s="26" t="s">
        <v>70</v>
      </c>
      <c r="G35" s="19" t="s">
        <v>52</v>
      </c>
      <c r="H35" s="35">
        <v>1494867.47</v>
      </c>
      <c r="I35" s="31"/>
      <c r="J35" s="21"/>
      <c r="K35" s="21"/>
    </row>
    <row r="36" spans="2:11" ht="21" customHeight="1" thickBot="1" x14ac:dyDescent="0.3">
      <c r="B36" s="13"/>
      <c r="C36" s="15"/>
      <c r="D36" s="14"/>
      <c r="E36" s="15"/>
      <c r="F36" s="15"/>
      <c r="G36" s="15"/>
      <c r="H36" s="36">
        <f>SUM(H13:H35)</f>
        <v>2841976.1799999997</v>
      </c>
    </row>
    <row r="37" spans="2:11" x14ac:dyDescent="0.25">
      <c r="H37" s="2"/>
    </row>
    <row r="38" spans="2:11" x14ac:dyDescent="0.25">
      <c r="H38" s="2"/>
    </row>
    <row r="39" spans="2:11" ht="15" customHeight="1" x14ac:dyDescent="0.25">
      <c r="B39" s="33" t="s">
        <v>82</v>
      </c>
      <c r="C39" s="1"/>
      <c r="D39" s="1"/>
      <c r="E39" s="1"/>
      <c r="F39" s="1"/>
      <c r="G39" s="99"/>
      <c r="H39" s="2"/>
      <c r="I39" s="1"/>
      <c r="J39" s="1"/>
      <c r="K39" s="1"/>
    </row>
    <row r="40" spans="2:11" ht="15" customHeight="1" x14ac:dyDescent="0.5">
      <c r="B40" s="33" t="s">
        <v>106</v>
      </c>
      <c r="C40" s="1"/>
      <c r="D40" s="1"/>
      <c r="E40" s="1"/>
      <c r="F40" s="6"/>
      <c r="G40" s="99"/>
      <c r="H40" s="17"/>
      <c r="I40" s="1"/>
      <c r="J40" s="1"/>
      <c r="K40" s="1"/>
    </row>
    <row r="41" spans="2:11" ht="15" customHeight="1" x14ac:dyDescent="0.25">
      <c r="B41" s="33" t="s">
        <v>88</v>
      </c>
      <c r="C41" s="1"/>
      <c r="D41" s="1"/>
      <c r="E41" s="1"/>
      <c r="F41" s="1"/>
      <c r="G41" s="1"/>
      <c r="H41" s="2"/>
      <c r="I41" s="1"/>
      <c r="J41" s="1"/>
      <c r="K41" s="1"/>
    </row>
    <row r="42" spans="2:11" x14ac:dyDescent="0.25">
      <c r="C42" s="33"/>
      <c r="D42" s="1"/>
      <c r="E42" s="1"/>
      <c r="F42" s="1"/>
      <c r="G42" s="1"/>
      <c r="H42" s="2"/>
    </row>
    <row r="43" spans="2:11" x14ac:dyDescent="0.25">
      <c r="H43" s="2"/>
    </row>
    <row r="44" spans="2:11" x14ac:dyDescent="0.25">
      <c r="B44" s="3" t="s">
        <v>6</v>
      </c>
      <c r="C44" s="3"/>
      <c r="E44" s="3" t="s">
        <v>7</v>
      </c>
      <c r="F44" s="4" t="s">
        <v>8</v>
      </c>
      <c r="G44" s="3" t="s">
        <v>9</v>
      </c>
      <c r="H44" s="5"/>
    </row>
    <row r="45" spans="2:11" x14ac:dyDescent="0.25">
      <c r="B45" s="3"/>
      <c r="C45" s="3"/>
      <c r="E45" s="3"/>
      <c r="F45" s="4"/>
      <c r="G45" s="3"/>
      <c r="H45" s="5"/>
    </row>
    <row r="46" spans="2:11" x14ac:dyDescent="0.25">
      <c r="B46" s="3"/>
      <c r="C46" s="3"/>
      <c r="E46" s="3"/>
      <c r="F46" s="4"/>
      <c r="G46" s="3"/>
      <c r="H46" s="5"/>
    </row>
    <row r="47" spans="2:11" x14ac:dyDescent="0.25">
      <c r="H47" s="6"/>
    </row>
    <row r="48" spans="2:11" x14ac:dyDescent="0.25">
      <c r="B48" s="7" t="s">
        <v>48</v>
      </c>
      <c r="C48" s="7"/>
      <c r="E48" s="7"/>
      <c r="F48" s="7" t="s">
        <v>10</v>
      </c>
      <c r="G48" s="7" t="s">
        <v>25</v>
      </c>
      <c r="H48" s="9"/>
    </row>
    <row r="49" spans="2:8" x14ac:dyDescent="0.25">
      <c r="B49" s="8" t="s">
        <v>31</v>
      </c>
      <c r="C49" s="10"/>
      <c r="E49" s="8"/>
      <c r="F49" s="8" t="s">
        <v>11</v>
      </c>
      <c r="G49" s="8" t="s">
        <v>12</v>
      </c>
      <c r="H49" s="11"/>
    </row>
    <row r="50" spans="2:8" ht="16.5" customHeight="1" x14ac:dyDescent="0.25">
      <c r="B50" s="44" t="s">
        <v>108</v>
      </c>
      <c r="C50" s="45"/>
      <c r="E50" s="11"/>
      <c r="F50" s="44" t="s">
        <v>108</v>
      </c>
      <c r="G50" s="44" t="s">
        <v>108</v>
      </c>
      <c r="H50" s="11"/>
    </row>
    <row r="51" spans="2:8" x14ac:dyDescent="0.25">
      <c r="C51" s="44"/>
      <c r="D51" s="45"/>
      <c r="E51" s="8"/>
      <c r="F51" s="8"/>
      <c r="G51" s="8"/>
      <c r="H51" s="11"/>
    </row>
    <row r="52" spans="2:8" ht="18.75" x14ac:dyDescent="0.25">
      <c r="C52" s="46"/>
      <c r="D52" s="46"/>
      <c r="E52" s="46"/>
      <c r="F52" s="46"/>
      <c r="G52" s="46"/>
      <c r="H52" s="46"/>
    </row>
  </sheetData>
  <mergeCells count="16">
    <mergeCell ref="B6:H6"/>
    <mergeCell ref="B1:H1"/>
    <mergeCell ref="B2:H2"/>
    <mergeCell ref="B3:H3"/>
    <mergeCell ref="B4:H4"/>
    <mergeCell ref="B5:H5"/>
    <mergeCell ref="G39:G40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honeticPr fontId="11" type="noConversion"/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theme="5" tint="-0.249977111117893"/>
  </sheetPr>
  <dimension ref="A1:N54"/>
  <sheetViews>
    <sheetView topLeftCell="A39" zoomScaleNormal="100" workbookViewId="0">
      <selection activeCell="G52" sqref="G52"/>
    </sheetView>
  </sheetViews>
  <sheetFormatPr baseColWidth="10" defaultRowHeight="15" x14ac:dyDescent="0.25"/>
  <cols>
    <col min="1" max="1" width="1.85546875" customWidth="1"/>
    <col min="4" max="4" width="17.7109375" customWidth="1"/>
    <col min="5" max="5" width="29.28515625" customWidth="1"/>
    <col min="6" max="6" width="65.85546875" customWidth="1"/>
    <col min="7" max="7" width="15.7109375" customWidth="1"/>
    <col min="8" max="8" width="14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4" ht="23.25" x14ac:dyDescent="0.25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4" ht="15.75" x14ac:dyDescent="0.25">
      <c r="B3" s="100" t="s">
        <v>24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4" ht="15.75" x14ac:dyDescent="0.25">
      <c r="B4" s="100" t="s">
        <v>13</v>
      </c>
      <c r="C4" s="100"/>
      <c r="D4" s="100"/>
      <c r="E4" s="100"/>
      <c r="F4" s="100"/>
      <c r="G4" s="100"/>
      <c r="H4" s="100"/>
      <c r="I4" s="100"/>
      <c r="J4" s="100"/>
      <c r="K4" s="100"/>
    </row>
    <row r="5" spans="1:14" ht="15.75" x14ac:dyDescent="0.25">
      <c r="B5" s="112" t="s">
        <v>41</v>
      </c>
      <c r="C5" s="112"/>
      <c r="D5" s="112"/>
      <c r="E5" s="112"/>
      <c r="F5" s="112"/>
      <c r="G5" s="112"/>
      <c r="H5" s="112"/>
      <c r="I5" s="112"/>
      <c r="J5" s="112"/>
      <c r="K5" s="112"/>
    </row>
    <row r="6" spans="1:14" ht="15.75" x14ac:dyDescent="0.25">
      <c r="B6" s="109" t="s">
        <v>42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4" ht="15.75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4" ht="15.75" x14ac:dyDescent="0.25">
      <c r="B8" s="100" t="s">
        <v>40</v>
      </c>
      <c r="C8" s="100"/>
      <c r="D8" s="100"/>
      <c r="E8" s="100"/>
      <c r="F8" s="100"/>
      <c r="G8" s="100"/>
      <c r="H8" s="100"/>
      <c r="I8" s="100"/>
      <c r="J8" s="100"/>
      <c r="K8" s="100"/>
    </row>
    <row r="9" spans="1:14" ht="15.75" x14ac:dyDescent="0.25">
      <c r="A9" s="1"/>
      <c r="B9" s="100" t="s">
        <v>34</v>
      </c>
      <c r="C9" s="100"/>
      <c r="D9" s="100"/>
      <c r="E9" s="100"/>
      <c r="F9" s="100"/>
      <c r="G9" s="100"/>
      <c r="H9" s="100"/>
      <c r="I9" s="100"/>
      <c r="J9" s="100"/>
      <c r="K9" s="100"/>
    </row>
    <row r="10" spans="1:14" ht="15.75" x14ac:dyDescent="0.25">
      <c r="B10" s="100" t="s">
        <v>63</v>
      </c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4" ht="19.5" thickBot="1" x14ac:dyDescent="0.3">
      <c r="C11" s="113"/>
      <c r="D11" s="113"/>
      <c r="E11" s="113"/>
      <c r="F11" s="113"/>
      <c r="G11" s="113"/>
      <c r="H11" s="113"/>
      <c r="I11" s="48"/>
      <c r="J11" s="48"/>
      <c r="K11" s="48"/>
    </row>
    <row r="12" spans="1:14" x14ac:dyDescent="0.25">
      <c r="B12" s="114" t="s">
        <v>32</v>
      </c>
      <c r="C12" s="116" t="s">
        <v>1</v>
      </c>
      <c r="D12" s="118" t="s">
        <v>2</v>
      </c>
      <c r="E12" s="120" t="s">
        <v>3</v>
      </c>
      <c r="F12" s="120" t="s">
        <v>4</v>
      </c>
      <c r="G12" s="131" t="s">
        <v>33</v>
      </c>
      <c r="H12" s="123" t="s">
        <v>5</v>
      </c>
      <c r="I12" s="125" t="s">
        <v>35</v>
      </c>
      <c r="J12" s="127" t="s">
        <v>36</v>
      </c>
      <c r="K12" s="129" t="s">
        <v>37</v>
      </c>
      <c r="L12" s="12"/>
      <c r="M12" s="1"/>
      <c r="N12" s="1"/>
    </row>
    <row r="13" spans="1:14" ht="25.5" customHeight="1" thickBot="1" x14ac:dyDescent="0.3">
      <c r="B13" s="115"/>
      <c r="C13" s="117"/>
      <c r="D13" s="119"/>
      <c r="E13" s="121"/>
      <c r="F13" s="121"/>
      <c r="G13" s="132"/>
      <c r="H13" s="124"/>
      <c r="I13" s="126"/>
      <c r="J13" s="128"/>
      <c r="K13" s="130"/>
      <c r="L13" s="42"/>
      <c r="M13" s="27"/>
      <c r="N13" s="27"/>
    </row>
    <row r="14" spans="1:14" ht="32.25" customHeight="1" x14ac:dyDescent="0.25">
      <c r="A14" s="1"/>
      <c r="B14" s="23">
        <v>44104</v>
      </c>
      <c r="C14" s="38">
        <v>44104</v>
      </c>
      <c r="D14" s="77" t="s">
        <v>20</v>
      </c>
      <c r="E14" s="20" t="s">
        <v>18</v>
      </c>
      <c r="F14" s="22" t="s">
        <v>21</v>
      </c>
      <c r="G14" s="50" t="s">
        <v>19</v>
      </c>
      <c r="H14" s="66">
        <v>2600</v>
      </c>
      <c r="I14" s="67">
        <v>44134</v>
      </c>
      <c r="J14" s="39">
        <v>0</v>
      </c>
      <c r="K14" s="34">
        <v>2600</v>
      </c>
      <c r="L14" s="42"/>
      <c r="M14" s="27"/>
      <c r="N14" s="27"/>
    </row>
    <row r="15" spans="1:14" ht="30" customHeight="1" x14ac:dyDescent="0.25">
      <c r="A15" s="1"/>
      <c r="B15" s="49">
        <v>44169</v>
      </c>
      <c r="C15" s="56">
        <v>44169</v>
      </c>
      <c r="D15" s="78" t="s">
        <v>22</v>
      </c>
      <c r="E15" s="58" t="s">
        <v>18</v>
      </c>
      <c r="F15" s="32" t="s">
        <v>23</v>
      </c>
      <c r="G15" s="59" t="s">
        <v>19</v>
      </c>
      <c r="H15" s="64">
        <v>2640</v>
      </c>
      <c r="I15" s="76">
        <v>44200</v>
      </c>
      <c r="J15" s="65">
        <v>0</v>
      </c>
      <c r="K15" s="60">
        <v>2640</v>
      </c>
      <c r="L15" s="42"/>
      <c r="M15" s="27"/>
      <c r="N15" s="74"/>
    </row>
    <row r="16" spans="1:14" ht="34.5" customHeight="1" x14ac:dyDescent="0.25">
      <c r="A16" s="21"/>
      <c r="B16" s="61" t="s">
        <v>44</v>
      </c>
      <c r="C16" s="62" t="s">
        <v>44</v>
      </c>
      <c r="D16" s="79" t="s">
        <v>28</v>
      </c>
      <c r="E16" s="25" t="s">
        <v>29</v>
      </c>
      <c r="F16" s="52" t="s">
        <v>46</v>
      </c>
      <c r="G16" s="19" t="s">
        <v>30</v>
      </c>
      <c r="H16" s="28">
        <f>810265.65+53839.95-216776.99-53841.65+53839.95+53839.95-216818.84+53807.48+53807.48+53807.48+481.55-547210.25</f>
        <v>99041.759999999893</v>
      </c>
      <c r="I16" s="76">
        <v>44407</v>
      </c>
      <c r="J16" s="28">
        <v>0</v>
      </c>
      <c r="K16" s="35">
        <v>99041.76</v>
      </c>
      <c r="L16" s="54"/>
      <c r="M16" s="73"/>
      <c r="N16" s="30"/>
    </row>
    <row r="17" spans="1:14" ht="34.5" customHeight="1" x14ac:dyDescent="0.25">
      <c r="A17" s="21"/>
      <c r="B17" s="61">
        <v>45518</v>
      </c>
      <c r="C17" s="62">
        <v>45518</v>
      </c>
      <c r="D17" s="25" t="s">
        <v>53</v>
      </c>
      <c r="E17" s="25" t="s">
        <v>29</v>
      </c>
      <c r="F17" s="52" t="s">
        <v>54</v>
      </c>
      <c r="G17" s="19" t="s">
        <v>30</v>
      </c>
      <c r="H17" s="28">
        <v>60640.52</v>
      </c>
      <c r="I17" s="82">
        <v>45549</v>
      </c>
      <c r="J17" s="28">
        <v>0</v>
      </c>
      <c r="K17" s="35">
        <v>60640.52</v>
      </c>
      <c r="L17" s="54"/>
      <c r="M17" s="73"/>
      <c r="N17" s="30"/>
    </row>
    <row r="18" spans="1:14" ht="34.5" customHeight="1" x14ac:dyDescent="0.25">
      <c r="A18" s="21"/>
      <c r="B18" s="61">
        <v>45583</v>
      </c>
      <c r="C18" s="62">
        <v>45583</v>
      </c>
      <c r="D18" s="25" t="s">
        <v>53</v>
      </c>
      <c r="E18" s="25" t="s">
        <v>29</v>
      </c>
      <c r="F18" s="52" t="s">
        <v>55</v>
      </c>
      <c r="G18" s="19" t="s">
        <v>30</v>
      </c>
      <c r="H18" s="28">
        <v>60640.52</v>
      </c>
      <c r="I18" s="82">
        <v>45614</v>
      </c>
      <c r="J18" s="28">
        <v>0</v>
      </c>
      <c r="K18" s="35">
        <v>60640.52</v>
      </c>
      <c r="L18" s="54"/>
      <c r="M18" s="73"/>
      <c r="N18" s="30"/>
    </row>
    <row r="19" spans="1:14" ht="34.5" customHeight="1" x14ac:dyDescent="0.25">
      <c r="A19" s="21"/>
      <c r="B19" s="61">
        <v>45649</v>
      </c>
      <c r="C19" s="62">
        <v>45649</v>
      </c>
      <c r="D19" s="96" t="s">
        <v>74</v>
      </c>
      <c r="E19" s="25" t="s">
        <v>29</v>
      </c>
      <c r="F19" s="53" t="s">
        <v>75</v>
      </c>
      <c r="G19" s="19" t="s">
        <v>30</v>
      </c>
      <c r="H19" s="28">
        <v>34313.43</v>
      </c>
      <c r="I19" s="82">
        <v>45680</v>
      </c>
      <c r="J19" s="28">
        <v>0</v>
      </c>
      <c r="K19" s="35">
        <v>34313.43</v>
      </c>
      <c r="L19" s="54"/>
      <c r="M19" s="73"/>
      <c r="N19" s="30"/>
    </row>
    <row r="20" spans="1:14" ht="27.75" customHeight="1" x14ac:dyDescent="0.25">
      <c r="A20" s="21"/>
      <c r="B20" s="49">
        <v>44356</v>
      </c>
      <c r="C20" s="24">
        <v>44306</v>
      </c>
      <c r="D20" s="80" t="s">
        <v>43</v>
      </c>
      <c r="E20" s="26" t="s">
        <v>26</v>
      </c>
      <c r="F20" s="18" t="s">
        <v>27</v>
      </c>
      <c r="G20" s="19" t="s">
        <v>14</v>
      </c>
      <c r="H20" s="28">
        <v>79041.81</v>
      </c>
      <c r="I20" s="82">
        <v>44336</v>
      </c>
      <c r="J20" s="28">
        <v>0</v>
      </c>
      <c r="K20" s="35">
        <v>79041.81</v>
      </c>
      <c r="L20" s="68"/>
      <c r="M20" s="70"/>
      <c r="N20" s="71"/>
    </row>
    <row r="21" spans="1:14" ht="30" customHeight="1" x14ac:dyDescent="0.25">
      <c r="A21" s="21"/>
      <c r="B21" s="49">
        <v>45664</v>
      </c>
      <c r="C21" s="24">
        <v>45653</v>
      </c>
      <c r="D21" s="29" t="s">
        <v>86</v>
      </c>
      <c r="E21" s="81" t="s">
        <v>16</v>
      </c>
      <c r="F21" s="53" t="s">
        <v>84</v>
      </c>
      <c r="G21" s="19" t="s">
        <v>17</v>
      </c>
      <c r="H21" s="28">
        <v>104534.12</v>
      </c>
      <c r="I21" s="82">
        <v>45684</v>
      </c>
      <c r="J21" s="28">
        <v>0</v>
      </c>
      <c r="K21" s="35">
        <v>104534.12</v>
      </c>
      <c r="L21" s="68"/>
      <c r="M21" s="70"/>
      <c r="N21" s="71"/>
    </row>
    <row r="22" spans="1:14" ht="27.75" customHeight="1" x14ac:dyDescent="0.25">
      <c r="A22" s="21"/>
      <c r="B22" s="49">
        <v>45664</v>
      </c>
      <c r="C22" s="24">
        <v>45653</v>
      </c>
      <c r="D22" s="29" t="s">
        <v>87</v>
      </c>
      <c r="E22" s="81" t="s">
        <v>16</v>
      </c>
      <c r="F22" s="53" t="s">
        <v>85</v>
      </c>
      <c r="G22" s="19" t="s">
        <v>17</v>
      </c>
      <c r="H22" s="28">
        <v>19279.32</v>
      </c>
      <c r="I22" s="82">
        <v>45684</v>
      </c>
      <c r="J22" s="28">
        <v>0</v>
      </c>
      <c r="K22" s="35">
        <v>19279.32</v>
      </c>
      <c r="L22" s="68"/>
      <c r="M22" s="70"/>
      <c r="N22" s="71"/>
    </row>
    <row r="23" spans="1:14" s="1" customFormat="1" ht="27.75" customHeight="1" x14ac:dyDescent="0.25">
      <c r="A23" s="21"/>
      <c r="B23" s="49">
        <v>45643</v>
      </c>
      <c r="C23" s="24">
        <v>45635</v>
      </c>
      <c r="D23" s="29" t="s">
        <v>80</v>
      </c>
      <c r="E23" s="81" t="s">
        <v>47</v>
      </c>
      <c r="F23" s="53" t="s">
        <v>64</v>
      </c>
      <c r="G23" s="19" t="s">
        <v>15</v>
      </c>
      <c r="H23" s="28">
        <v>20000</v>
      </c>
      <c r="I23" s="82">
        <v>45666</v>
      </c>
      <c r="J23" s="28">
        <v>0</v>
      </c>
      <c r="K23" s="35">
        <v>20000</v>
      </c>
      <c r="L23" s="68"/>
      <c r="M23" s="70"/>
      <c r="N23" s="71"/>
    </row>
    <row r="24" spans="1:14" s="1" customFormat="1" ht="27.75" customHeight="1" x14ac:dyDescent="0.25">
      <c r="A24" s="21"/>
      <c r="B24" s="49">
        <v>45649</v>
      </c>
      <c r="C24" s="24">
        <v>45639</v>
      </c>
      <c r="D24" s="29" t="s">
        <v>81</v>
      </c>
      <c r="E24" s="81" t="s">
        <v>60</v>
      </c>
      <c r="F24" s="53" t="s">
        <v>65</v>
      </c>
      <c r="G24" s="75" t="s">
        <v>15</v>
      </c>
      <c r="H24" s="28">
        <v>21000</v>
      </c>
      <c r="I24" s="82">
        <v>45670</v>
      </c>
      <c r="J24" s="28">
        <v>0</v>
      </c>
      <c r="K24" s="35">
        <v>21000</v>
      </c>
      <c r="L24" s="68"/>
      <c r="M24" s="70"/>
      <c r="N24" s="71"/>
    </row>
    <row r="25" spans="1:14" s="1" customFormat="1" ht="36.75" customHeight="1" x14ac:dyDescent="0.25">
      <c r="A25" s="21"/>
      <c r="B25" s="49">
        <v>45653</v>
      </c>
      <c r="C25" s="24">
        <v>45645</v>
      </c>
      <c r="D25" s="29" t="s">
        <v>66</v>
      </c>
      <c r="E25" s="81" t="s">
        <v>50</v>
      </c>
      <c r="F25" s="26" t="s">
        <v>67</v>
      </c>
      <c r="G25" s="19" t="s">
        <v>51</v>
      </c>
      <c r="H25" s="28">
        <v>5000</v>
      </c>
      <c r="I25" s="82">
        <v>45676</v>
      </c>
      <c r="J25" s="28">
        <v>0</v>
      </c>
      <c r="K25" s="35">
        <v>5000</v>
      </c>
      <c r="L25" s="72"/>
      <c r="M25" s="51"/>
      <c r="N25" s="30"/>
    </row>
    <row r="26" spans="1:14" s="1" customFormat="1" ht="28.5" customHeight="1" x14ac:dyDescent="0.25">
      <c r="B26" s="49">
        <v>45616</v>
      </c>
      <c r="C26" s="24">
        <v>45583</v>
      </c>
      <c r="D26" s="29" t="s">
        <v>59</v>
      </c>
      <c r="E26" s="25" t="s">
        <v>49</v>
      </c>
      <c r="F26" s="53" t="s">
        <v>58</v>
      </c>
      <c r="G26" s="19" t="s">
        <v>45</v>
      </c>
      <c r="H26" s="28">
        <v>40898.199999999997</v>
      </c>
      <c r="I26" s="82">
        <v>45614</v>
      </c>
      <c r="J26" s="28">
        <v>0</v>
      </c>
      <c r="K26" s="35">
        <v>40898.199999999997</v>
      </c>
      <c r="L26" s="72"/>
      <c r="M26" s="21"/>
      <c r="N26" s="21"/>
    </row>
    <row r="27" spans="1:14" s="1" customFormat="1" ht="30.75" customHeight="1" x14ac:dyDescent="0.25">
      <c r="B27" s="49">
        <v>45630</v>
      </c>
      <c r="C27" s="24">
        <v>45626</v>
      </c>
      <c r="D27" s="29" t="s">
        <v>62</v>
      </c>
      <c r="E27" s="25" t="s">
        <v>56</v>
      </c>
      <c r="F27" s="53" t="s">
        <v>61</v>
      </c>
      <c r="G27" s="19" t="s">
        <v>45</v>
      </c>
      <c r="H27" s="28">
        <v>14969.11</v>
      </c>
      <c r="I27" s="82">
        <v>45656</v>
      </c>
      <c r="J27" s="28">
        <v>0</v>
      </c>
      <c r="K27" s="35">
        <v>14969.11</v>
      </c>
      <c r="L27" s="72"/>
      <c r="M27" s="21"/>
      <c r="N27" s="21"/>
    </row>
    <row r="28" spans="1:14" s="1" customFormat="1" ht="30.75" customHeight="1" x14ac:dyDescent="0.25">
      <c r="B28" s="49">
        <v>45301</v>
      </c>
      <c r="C28" s="24">
        <v>45533</v>
      </c>
      <c r="D28" s="29" t="s">
        <v>96</v>
      </c>
      <c r="E28" s="25" t="s">
        <v>97</v>
      </c>
      <c r="F28" s="26" t="s">
        <v>78</v>
      </c>
      <c r="G28" s="19" t="s">
        <v>79</v>
      </c>
      <c r="H28" s="28">
        <v>94500</v>
      </c>
      <c r="I28" s="82">
        <v>45564</v>
      </c>
      <c r="J28" s="28">
        <v>0</v>
      </c>
      <c r="K28" s="35">
        <v>94500</v>
      </c>
      <c r="L28" s="72"/>
      <c r="M28" s="21"/>
      <c r="N28" s="21"/>
    </row>
    <row r="29" spans="1:14" s="1" customFormat="1" ht="36.75" customHeight="1" x14ac:dyDescent="0.25">
      <c r="B29" s="49">
        <v>45667</v>
      </c>
      <c r="C29" s="24">
        <v>45533</v>
      </c>
      <c r="D29" s="29" t="s">
        <v>98</v>
      </c>
      <c r="E29" s="25" t="s">
        <v>99</v>
      </c>
      <c r="F29" s="26" t="s">
        <v>100</v>
      </c>
      <c r="G29" s="19" t="s">
        <v>95</v>
      </c>
      <c r="H29" s="28">
        <v>37228.43</v>
      </c>
      <c r="I29" s="82">
        <v>45564</v>
      </c>
      <c r="J29" s="28">
        <v>0</v>
      </c>
      <c r="K29" s="35">
        <v>37228.43</v>
      </c>
      <c r="L29" s="72"/>
      <c r="M29" s="21"/>
      <c r="N29" s="21"/>
    </row>
    <row r="30" spans="1:14" s="1" customFormat="1" ht="29.25" customHeight="1" x14ac:dyDescent="0.25">
      <c r="B30" s="49">
        <v>45636</v>
      </c>
      <c r="C30" s="24">
        <v>45610</v>
      </c>
      <c r="D30" s="29" t="s">
        <v>76</v>
      </c>
      <c r="E30" s="25" t="s">
        <v>77</v>
      </c>
      <c r="F30" s="26" t="s">
        <v>78</v>
      </c>
      <c r="G30" s="75" t="s">
        <v>79</v>
      </c>
      <c r="H30" s="28">
        <v>49500</v>
      </c>
      <c r="I30" s="82">
        <v>45640</v>
      </c>
      <c r="J30" s="28">
        <v>0</v>
      </c>
      <c r="K30" s="35">
        <v>49500</v>
      </c>
      <c r="L30" s="72"/>
      <c r="M30" s="21"/>
      <c r="N30" s="21"/>
    </row>
    <row r="31" spans="1:14" s="1" customFormat="1" ht="24.95" customHeight="1" x14ac:dyDescent="0.25">
      <c r="B31" s="49">
        <v>45649</v>
      </c>
      <c r="C31" s="24">
        <v>45649</v>
      </c>
      <c r="D31" s="29" t="s">
        <v>72</v>
      </c>
      <c r="E31" s="25" t="s">
        <v>71</v>
      </c>
      <c r="F31" s="53" t="s">
        <v>73</v>
      </c>
      <c r="G31" s="19" t="s">
        <v>57</v>
      </c>
      <c r="H31" s="28">
        <v>232991</v>
      </c>
      <c r="I31" s="82">
        <v>45680</v>
      </c>
      <c r="J31" s="28">
        <v>232991</v>
      </c>
      <c r="K31" s="35">
        <v>0</v>
      </c>
      <c r="L31" s="85"/>
      <c r="M31" s="51"/>
      <c r="N31" s="72"/>
    </row>
    <row r="32" spans="1:14" s="1" customFormat="1" ht="32.25" customHeight="1" x14ac:dyDescent="0.25">
      <c r="B32" s="49">
        <v>45301</v>
      </c>
      <c r="C32" s="24">
        <v>45533</v>
      </c>
      <c r="D32" s="29" t="s">
        <v>89</v>
      </c>
      <c r="E32" s="25" t="s">
        <v>90</v>
      </c>
      <c r="F32" s="26" t="s">
        <v>91</v>
      </c>
      <c r="G32" s="19" t="s">
        <v>14</v>
      </c>
      <c r="H32" s="28">
        <v>83064.14</v>
      </c>
      <c r="I32" s="82">
        <v>45564</v>
      </c>
      <c r="J32" s="97">
        <v>0</v>
      </c>
      <c r="K32" s="35">
        <v>83064.14</v>
      </c>
      <c r="L32" s="85"/>
      <c r="M32" s="51"/>
      <c r="N32" s="72"/>
    </row>
    <row r="33" spans="2:14" s="1" customFormat="1" ht="36" customHeight="1" x14ac:dyDescent="0.25">
      <c r="B33" s="49">
        <v>45301</v>
      </c>
      <c r="C33" s="24">
        <v>45533</v>
      </c>
      <c r="D33" s="29" t="s">
        <v>92</v>
      </c>
      <c r="E33" s="25" t="s">
        <v>93</v>
      </c>
      <c r="F33" s="26" t="s">
        <v>94</v>
      </c>
      <c r="G33" s="19" t="s">
        <v>95</v>
      </c>
      <c r="H33" s="28">
        <v>114850.72</v>
      </c>
      <c r="I33" s="82">
        <v>45564</v>
      </c>
      <c r="J33" s="97">
        <v>0</v>
      </c>
      <c r="K33" s="35">
        <v>114850.72</v>
      </c>
      <c r="L33" s="85"/>
      <c r="M33" s="51"/>
      <c r="N33" s="72"/>
    </row>
    <row r="34" spans="2:14" s="1" customFormat="1" ht="33.75" customHeight="1" x14ac:dyDescent="0.25">
      <c r="B34" s="49">
        <v>45301</v>
      </c>
      <c r="C34" s="24">
        <v>45533</v>
      </c>
      <c r="D34" s="29" t="s">
        <v>101</v>
      </c>
      <c r="E34" s="25" t="s">
        <v>102</v>
      </c>
      <c r="F34" s="26" t="s">
        <v>78</v>
      </c>
      <c r="G34" s="75" t="s">
        <v>79</v>
      </c>
      <c r="H34" s="28">
        <v>96000</v>
      </c>
      <c r="I34" s="82">
        <v>45564</v>
      </c>
      <c r="J34" s="97">
        <v>0</v>
      </c>
      <c r="K34" s="35">
        <v>96000</v>
      </c>
      <c r="L34" s="85"/>
      <c r="M34" s="51"/>
      <c r="N34" s="72"/>
    </row>
    <row r="35" spans="2:14" s="1" customFormat="1" ht="41.25" customHeight="1" x14ac:dyDescent="0.25">
      <c r="B35" s="49">
        <v>45301</v>
      </c>
      <c r="C35" s="24">
        <v>45537</v>
      </c>
      <c r="D35" s="29" t="s">
        <v>103</v>
      </c>
      <c r="E35" s="25" t="s">
        <v>104</v>
      </c>
      <c r="F35" s="26" t="s">
        <v>105</v>
      </c>
      <c r="G35" s="19" t="s">
        <v>95</v>
      </c>
      <c r="H35" s="28">
        <v>74375.63</v>
      </c>
      <c r="I35" s="98">
        <v>45566</v>
      </c>
      <c r="J35" s="97">
        <v>0</v>
      </c>
      <c r="K35" s="35">
        <v>74375.63</v>
      </c>
      <c r="L35" s="85"/>
      <c r="M35" s="51"/>
      <c r="N35" s="72"/>
    </row>
    <row r="36" spans="2:14" s="1" customFormat="1" ht="28.5" customHeight="1" thickBot="1" x14ac:dyDescent="0.3">
      <c r="B36" s="86">
        <v>45652</v>
      </c>
      <c r="C36" s="87">
        <v>45637</v>
      </c>
      <c r="D36" s="88" t="s">
        <v>68</v>
      </c>
      <c r="E36" s="89" t="s">
        <v>69</v>
      </c>
      <c r="F36" s="90" t="s">
        <v>70</v>
      </c>
      <c r="G36" s="91" t="s">
        <v>52</v>
      </c>
      <c r="H36" s="92">
        <v>1494867.47</v>
      </c>
      <c r="I36" s="93">
        <v>45668</v>
      </c>
      <c r="J36" s="92">
        <v>0</v>
      </c>
      <c r="K36" s="94">
        <v>1494867.47</v>
      </c>
      <c r="L36" s="85"/>
      <c r="M36" s="51"/>
      <c r="N36" s="72"/>
    </row>
    <row r="37" spans="2:14" ht="18.75" customHeight="1" thickBot="1" x14ac:dyDescent="0.3">
      <c r="H37" s="95">
        <f>SUM(H14:H36)</f>
        <v>2841976.1799999997</v>
      </c>
      <c r="I37" s="16"/>
      <c r="J37" s="83">
        <f>SUM(J14:J36)</f>
        <v>232991</v>
      </c>
      <c r="K37" s="84">
        <f>SUM(K14:K36)</f>
        <v>2608985.1799999997</v>
      </c>
      <c r="L37" s="69"/>
      <c r="M37" s="63"/>
    </row>
    <row r="38" spans="2:14" ht="31.5" customHeight="1" thickTop="1" x14ac:dyDescent="0.25">
      <c r="H38" s="2"/>
    </row>
    <row r="39" spans="2:14" ht="25.5" x14ac:dyDescent="0.25">
      <c r="H39" s="40" t="s">
        <v>38</v>
      </c>
      <c r="J39" s="40" t="s">
        <v>39</v>
      </c>
      <c r="K39" s="40" t="s">
        <v>37</v>
      </c>
    </row>
    <row r="40" spans="2:14" x14ac:dyDescent="0.25">
      <c r="H40" s="40"/>
      <c r="J40" s="40"/>
      <c r="K40" s="40"/>
    </row>
    <row r="41" spans="2:14" x14ac:dyDescent="0.25">
      <c r="H41" s="40"/>
      <c r="J41" s="40"/>
      <c r="K41" s="40"/>
    </row>
    <row r="42" spans="2:14" ht="15" customHeight="1" x14ac:dyDescent="0.25">
      <c r="B42" s="33" t="s">
        <v>107</v>
      </c>
      <c r="C42" s="1"/>
      <c r="D42" s="1"/>
      <c r="E42" s="1"/>
      <c r="F42" s="1"/>
      <c r="G42" s="99"/>
      <c r="H42" s="2"/>
      <c r="I42" s="1"/>
      <c r="J42" s="1"/>
      <c r="K42" s="1"/>
      <c r="L42" s="1"/>
      <c r="M42" s="1"/>
      <c r="N42" s="1"/>
    </row>
    <row r="43" spans="2:14" ht="15" customHeight="1" x14ac:dyDescent="0.5">
      <c r="B43" s="33" t="s">
        <v>106</v>
      </c>
      <c r="C43" s="1"/>
      <c r="D43" s="1"/>
      <c r="E43" s="1"/>
      <c r="F43" s="6"/>
      <c r="G43" s="99"/>
      <c r="H43" s="17"/>
      <c r="I43" s="1"/>
      <c r="J43" s="1"/>
      <c r="K43" s="1"/>
      <c r="L43" s="1"/>
      <c r="M43" s="1"/>
      <c r="N43" s="1"/>
    </row>
    <row r="44" spans="2:14" ht="15" customHeight="1" x14ac:dyDescent="0.25">
      <c r="B44" s="33" t="s">
        <v>88</v>
      </c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1"/>
    </row>
    <row r="45" spans="2:14" x14ac:dyDescent="0.25">
      <c r="B45" s="33"/>
      <c r="C45" s="1"/>
      <c r="D45" s="1"/>
      <c r="E45" s="1"/>
      <c r="F45" s="1"/>
      <c r="G45" s="1"/>
      <c r="H45" s="2"/>
      <c r="I45" s="2"/>
      <c r="J45" s="2"/>
      <c r="K45" s="2"/>
    </row>
    <row r="46" spans="2:14" x14ac:dyDescent="0.25">
      <c r="H46" s="2"/>
      <c r="I46" s="2"/>
      <c r="J46" s="2"/>
      <c r="K46" s="2"/>
    </row>
    <row r="47" spans="2:14" x14ac:dyDescent="0.25">
      <c r="B47" s="3" t="s">
        <v>6</v>
      </c>
      <c r="D47" s="3"/>
      <c r="E47" s="3" t="s">
        <v>7</v>
      </c>
      <c r="F47" s="4" t="s">
        <v>8</v>
      </c>
      <c r="G47" s="3" t="s">
        <v>9</v>
      </c>
      <c r="H47" s="5"/>
      <c r="I47" s="5"/>
      <c r="J47" s="5"/>
      <c r="K47" s="5"/>
    </row>
    <row r="48" spans="2:14" x14ac:dyDescent="0.25">
      <c r="B48" s="3"/>
      <c r="D48" s="3"/>
      <c r="E48" s="3"/>
      <c r="F48" s="4"/>
      <c r="G48" s="3"/>
      <c r="H48" s="5"/>
      <c r="I48" s="5"/>
      <c r="J48" s="5"/>
      <c r="K48" s="5"/>
    </row>
    <row r="49" spans="1:11" x14ac:dyDescent="0.25">
      <c r="H49" s="6"/>
      <c r="I49" s="6"/>
      <c r="J49" s="6"/>
      <c r="K49" s="6"/>
    </row>
    <row r="50" spans="1:11" x14ac:dyDescent="0.25">
      <c r="B50" s="7" t="s">
        <v>48</v>
      </c>
      <c r="D50" s="7"/>
      <c r="E50" s="7"/>
      <c r="F50" s="7" t="s">
        <v>10</v>
      </c>
      <c r="G50" s="7" t="s">
        <v>25</v>
      </c>
      <c r="H50" s="9"/>
      <c r="I50" s="9"/>
      <c r="J50" s="9"/>
      <c r="K50" s="9"/>
    </row>
    <row r="51" spans="1:11" x14ac:dyDescent="0.25">
      <c r="B51" s="8" t="s">
        <v>31</v>
      </c>
      <c r="C51" s="10"/>
      <c r="E51" s="8"/>
      <c r="F51" s="8" t="s">
        <v>11</v>
      </c>
      <c r="G51" s="8" t="s">
        <v>12</v>
      </c>
      <c r="H51" s="11"/>
      <c r="I51" s="1"/>
      <c r="J51" s="1"/>
      <c r="K51" s="1"/>
    </row>
    <row r="52" spans="1:11" x14ac:dyDescent="0.25">
      <c r="B52" s="44" t="s">
        <v>108</v>
      </c>
      <c r="C52" s="45"/>
      <c r="E52" s="11"/>
      <c r="F52" s="44" t="s">
        <v>108</v>
      </c>
      <c r="G52" s="44" t="s">
        <v>108</v>
      </c>
      <c r="H52" s="11"/>
      <c r="I52" s="1"/>
      <c r="J52" s="1"/>
      <c r="K52" s="1"/>
    </row>
    <row r="53" spans="1:11" x14ac:dyDescent="0.25">
      <c r="C53" s="44"/>
      <c r="D53" s="45"/>
      <c r="E53" s="11"/>
      <c r="F53" s="8"/>
      <c r="G53" s="8"/>
      <c r="H53" s="11"/>
      <c r="I53" s="11"/>
      <c r="J53" s="11"/>
      <c r="K53" s="11"/>
    </row>
    <row r="54" spans="1:11" ht="18.75" x14ac:dyDescent="0.25">
      <c r="A54" s="1"/>
      <c r="B54" s="1"/>
      <c r="C54" s="48"/>
      <c r="D54" s="48"/>
      <c r="E54" s="48"/>
      <c r="F54" s="48"/>
      <c r="G54" s="48"/>
      <c r="H54" s="48"/>
      <c r="I54" s="48"/>
      <c r="J54" s="48"/>
      <c r="K54" s="48"/>
    </row>
  </sheetData>
  <mergeCells count="21">
    <mergeCell ref="G42:G43"/>
    <mergeCell ref="H12:H13"/>
    <mergeCell ref="I12:I13"/>
    <mergeCell ref="J12:J13"/>
    <mergeCell ref="K12:K13"/>
    <mergeCell ref="G12:G13"/>
    <mergeCell ref="B6:K6"/>
    <mergeCell ref="B1:K1"/>
    <mergeCell ref="B2:K2"/>
    <mergeCell ref="B3:K3"/>
    <mergeCell ref="B4:K4"/>
    <mergeCell ref="B5:K5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DICIEMBRE 2024  </vt:lpstr>
      <vt:lpstr>EST.SUP.DIC.2024 PAGOS APLIC </vt:lpstr>
      <vt:lpstr>'EST.SUP.DIC.2024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ENCCONTA</cp:lastModifiedBy>
  <cp:lastPrinted>2025-01-07T16:44:22Z</cp:lastPrinted>
  <dcterms:created xsi:type="dcterms:W3CDTF">2017-10-02T12:37:41Z</dcterms:created>
  <dcterms:modified xsi:type="dcterms:W3CDTF">2025-01-10T18:19:47Z</dcterms:modified>
</cp:coreProperties>
</file>