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Septiembre 2024\"/>
    </mc:Choice>
  </mc:AlternateContent>
  <xr:revisionPtr revIDLastSave="0" documentId="13_ncr:1_{ED2B4AC2-2189-41DC-8BAE-7B6DFBFA931F}" xr6:coauthVersionLast="47" xr6:coauthVersionMax="47" xr10:uidLastSave="{00000000-0000-0000-0000-000000000000}"/>
  <bookViews>
    <workbookView xWindow="-120" yWindow="-120" windowWidth="20730" windowHeight="11160" tabRatio="604" xr2:uid="{00000000-000D-0000-FFFF-FFFF00000000}"/>
  </bookViews>
  <sheets>
    <sheet name="EST. SUP. SEPTIEMBRE 2024 " sheetId="239" r:id="rId1"/>
    <sheet name="EST.SUP.SEP.2024PAGOS APLIC " sheetId="240" r:id="rId2"/>
  </sheets>
  <definedNames>
    <definedName name="_xlnm.Print_Area" localSheetId="1">'EST.SUP.SEP.2024PAGOS APLIC '!$A$1:$K$80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240" l="1"/>
  <c r="H32" i="240" l="1"/>
  <c r="H31" i="239" l="1"/>
  <c r="K65" i="240" l="1"/>
  <c r="J65" i="240"/>
  <c r="H16" i="240" l="1"/>
  <c r="H65" i="240" s="1"/>
  <c r="H15" i="239"/>
  <c r="H64" i="239" s="1"/>
</calcChain>
</file>

<file path=xl/sharedStrings.xml><?xml version="1.0" encoding="utf-8"?>
<sst xmlns="http://schemas.openxmlformats.org/spreadsheetml/2006/main" count="479" uniqueCount="188">
  <si>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</si>
  <si>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</si>
  <si>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</si>
  <si>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</si>
  <si>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</si>
  <si>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</si>
  <si>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</si>
  <si>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</si>
  <si>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</si>
  <si>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</si>
  <si>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</si>
  <si>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</si>
  <si>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</si>
  <si>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</si>
  <si>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</si>
  <si>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</si>
  <si>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</si>
  <si>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</si>
  <si>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</si>
  <si>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</si>
  <si>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2.2.2.2.01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</si>
  <si>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</si>
  <si>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</si>
  <si>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</si>
  <si>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</si>
  <si>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</si>
  <si>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2.3.3.4.01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</si>
  <si>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</si>
  <si>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</si>
  <si>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</si>
  <si>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</si>
  <si>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</si>
  <si>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</si>
  <si>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</si>
  <si>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</si>
  <si>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</si>
  <si>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</si>
  <si>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</si>
  <si>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</si>
  <si>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</si>
  <si>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</si>
  <si>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</si>
  <si>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</si>
  <si>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</si>
  <si>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</si>
  <si>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</si>
  <si>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</si>
  <si>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ECO PETROLEO DOMINICANA, S.A.</t>
  </si>
  <si>
    <t>2.3.7.1.02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</si>
  <si>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</si>
  <si>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</si>
  <si>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BMI COMPAÑIA DE SEGUROS, SA</t>
  </si>
  <si>
    <t>2.2.6.3.01</t>
  </si>
  <si>
    <t>2.1.1.5.03/2.1.1.5.04</t>
  </si>
  <si>
    <t>CORPHOTELS</t>
  </si>
  <si>
    <t>2.1.1.5.03</t>
  </si>
  <si>
    <t>QUEZADA MARTINEZ AUTO PARTS, SRL</t>
  </si>
  <si>
    <t>B1500000189</t>
  </si>
  <si>
    <t>JARMAN SERVICES, SRL</t>
  </si>
  <si>
    <t>COMPRA DE CINCO (05) AIRES ACONDICIONADOS PARA SER UTILIZADOS POR LOS SIGTES. DPTOS. PERTENECIENTES AL CONSEJO NACIONAL DE DROGAS:  COCINA PRINCIPAL,  DPTO.DE PREVENCIÓN EN EL ÁREA COMUNITARIA Y REG.1 OZAMA METROPOLITANA.</t>
  </si>
  <si>
    <t>2.6.5.4.02</t>
  </si>
  <si>
    <t>B1500002473</t>
  </si>
  <si>
    <t xml:space="preserve">COMPRA DE COMBUSTIBLE EN TICKETS PARA FLOTILLA VEHICULOS Y ASIGNACIÓN A FUNCIONARIOS DEL CND CORRESP. AL 2DO. MES  (AGOSTO)  DEL TRIMESTRE JULIO-SEPTIEMBRE/2024, </t>
  </si>
  <si>
    <t>CÁLCULO MAP NO.31767-2024</t>
  </si>
  <si>
    <t>MIGUEL ANGEL CAMILO JOAQUIN</t>
  </si>
  <si>
    <t xml:space="preserve">PRESTACIONES LABORALES, CORRESPONDIENTE A  01  AÑO  DE INDEMNIZACION, SEGUN ARTS.60, 98  Y ART. 138 DEL REGLAMENTO NO.523-09  DE LA LEY 41-08 DEL 16/01/08 DE FUNCIÓN PÚBLICA. </t>
  </si>
  <si>
    <t>CÁLCULO MAP NO.31752-2024</t>
  </si>
  <si>
    <t>SALOMON ALMONTE</t>
  </si>
  <si>
    <t xml:space="preserve">PRESTACIONES LABORALES, CORRESPONDIENTE A  02  AÑOS DE INDEMNIZACION, SEGUN ARTS.60, 98 Y ART. 138 DEL REGLAMENTO 523-09, Y 24 DIAS DE VACACIONES, SEGUN ART. 53,55, DE LA LEY 41-08 DEL 16/01/08 DE FUNCIÓN PÚBLICA. </t>
  </si>
  <si>
    <t>CÁLCULO MAP NO.31690-2024</t>
  </si>
  <si>
    <t>CATHERIN ROSSELL VARGAS ESPINOSA</t>
  </si>
  <si>
    <t xml:space="preserve">PRESTACIONES LABORALES, CORRESPONDIENTE A  25 DIAS DE VACACIONES, SEGUN ART. 53,55, DE LA LEY 41-08 DEL 16/01/08 DE FUNCIÓN PÚBLICA. </t>
  </si>
  <si>
    <t>CÁLCULO MAP NO.31762-2024</t>
  </si>
  <si>
    <t>ROLANDO ANT. ROCHA MARTINEZ</t>
  </si>
  <si>
    <t>CÁLCULO MAP NO.31792-2024</t>
  </si>
  <si>
    <t>CLAUDIO ANT. HERNANDEZ</t>
  </si>
  <si>
    <t xml:space="preserve">PRESTACIONES LABORALES, CORRESPONDIENTE A  28 DIAS DE VACACIONES, SEGUN ART. 53,55, DE LA LEY 41-08 DEL 16/01/08 DE FUNCIÓN PÚBLICA. </t>
  </si>
  <si>
    <t>CÁLCULO MAP NO.31749-2024</t>
  </si>
  <si>
    <t xml:space="preserve">PRESTACIONES LABORALES, CORRESPONDIENTE A  03  AÑOS  DE INDEMNIZACION, SEGUN ARTS.60, 98  Y ART. 138 DEL REGLAMENTO NO.523-09  DE LA LEY 41-08 DEL 16/01/08 DE FUNCIÓN PÚBLICA. </t>
  </si>
  <si>
    <t>CÁLCULO MAP NO.31742-2024</t>
  </si>
  <si>
    <t>WILLYS ANSELMO CABRERA</t>
  </si>
  <si>
    <t>CÁLCULO MAP NO.31776-2024</t>
  </si>
  <si>
    <t>RONNY EZEQUIEL RODRIGUEZ BAUTISTA</t>
  </si>
  <si>
    <t xml:space="preserve">PRESTACIONES LABORALES, CORRESPONDIENTE A  03  AÑOS DE INDEMNIZACION, SEGUN ARTS.60, 98 Y ART. 138 DEL REGLAMENTO 523-09, Y 11 DIAS DE VACACIONES, SEGUN ART. 53,55, DE LA LEY 41-08 DEL 16/01/08 DE FUNCIÓN PÚBLICA. </t>
  </si>
  <si>
    <t>CÁLCULO MAP NO.31698-2024</t>
  </si>
  <si>
    <t>ROGER ALEXANDER ESPINAL SANCHEZ</t>
  </si>
  <si>
    <t xml:space="preserve">PRESTACIONES LABORALES, CORRESPONDIENTE A  13 DIAS DE VACACIONES, SEGUN ART. 53,55, DE LA LEY 41-08 DEL 16/01/08 DE FUNCIÓN PÚBLICA. </t>
  </si>
  <si>
    <t>CÁLCULO MAP NO.31703-2024</t>
  </si>
  <si>
    <t>ALAN MICHEL ROSADO FABIAN</t>
  </si>
  <si>
    <t>CÁLCULO MAP NO.31737-2024</t>
  </si>
  <si>
    <t>MARIEL ANGELICA RODRIGUEZ PERELLO</t>
  </si>
  <si>
    <t xml:space="preserve">PRESTACIONES LABORALES, CORRESPONDIENTE A  12 DIAS DE VACACIONES, SEGUN ART. 53,55, DE LA LEY 41-08 DEL 16/01/08 DE FUNCIÓN PÚBLICA. </t>
  </si>
  <si>
    <t>CÁLCULO MAP NO.31736-2024</t>
  </si>
  <si>
    <t>REINA MARIA MARIN INFANTE</t>
  </si>
  <si>
    <t>CÁLCULO MAP NO.31691-2024</t>
  </si>
  <si>
    <t>DOMINGO BERNABER</t>
  </si>
  <si>
    <t>ELVIS JOSE FRIAS ROSARIO</t>
  </si>
  <si>
    <t>B1500005808</t>
  </si>
  <si>
    <t>EDITORA DEL CARIBE, SA</t>
  </si>
  <si>
    <t>RENOVACIÓN SUSCRIPCIÓN (2) EJEMPLARES PERIÓDICO EL CARIBE, CORRESPONDIENTE AL PERÍODO  09/08/2024  AL  08/08/2024.</t>
  </si>
  <si>
    <t>B1500005830</t>
  </si>
  <si>
    <t>RENOVACIÓN SUSCRIPCIÓN (1) EJEMPLAR PERIÓDICO EL CARIBE, CORRESPONDIENTE AL PERÍODO  13/08/2024  AL  12/08/2024.</t>
  </si>
  <si>
    <t>B1500001292</t>
  </si>
  <si>
    <t>SERVICIO DEL  SEGURO DE SALUD DEL PRESIDENTE  DE  ESTE  CONSEJO  NACIONAL  DE  DROGAS,  CORRESPONDIENTE  AL  TRIMESTRE           01/09/2024  AL  30/11/2024.</t>
  </si>
  <si>
    <t>B1500000042</t>
  </si>
  <si>
    <t>B1500000024</t>
  </si>
  <si>
    <t>INVERSIONES GODI, SRL</t>
  </si>
  <si>
    <t>COMPRA DE MATERIAL GASTABLE PARA LA IMPLEMENTACION DEL PROGARAMA CONSTRUYENDO FAMILAS, IMPARTIDO POR EL DPTO. DE PREVENCION COMUNITARIA DE ESTE CONSEJO NACIONAL DE DROGAS.</t>
  </si>
  <si>
    <t>2..3.2.1.01/2.3.3.1.01/2.3.3.2.01/2.3.9.2.01/2.3.9.2.02/2.3.9.4.01/2.3.9.5.01/2.3.9.9.05</t>
  </si>
  <si>
    <t>E450000051581</t>
  </si>
  <si>
    <t>REGISTRO DE FACT. NO. E450000048976  D/F  27/07/2024, POR SERVICIOS TELEFÓNICOS FLOTAS CORRESPONDIENTE AL MES DE AGOSTO 2024.</t>
  </si>
  <si>
    <t>E450000051790</t>
  </si>
  <si>
    <t>REGISTRO DE FACT. NO. E450000049233  D/F  27/07/2024,  POR SERVICIOS TELEFÓNICOS LÍNEAS FIJAS CORRESPONDIENTE AL MES DE AGOSTO 2024.</t>
  </si>
  <si>
    <t xml:space="preserve">LICDA. NANCY BRUNO </t>
  </si>
  <si>
    <r>
      <t>ESTADO DE CUENTAS DE SUPLIDORES</t>
    </r>
    <r>
      <rPr>
        <b/>
        <sz val="12"/>
        <color rgb="FF7030A0"/>
        <rFont val="Arial Black"/>
        <family val="2"/>
      </rPr>
      <t xml:space="preserve"> </t>
    </r>
  </si>
  <si>
    <t xml:space="preserve"> AL 30 DE SEPTIEMBRE 2024</t>
  </si>
  <si>
    <t>E450000000172</t>
  </si>
  <si>
    <t>EDITORA LISTIN DIARIO, SA</t>
  </si>
  <si>
    <t>RENOVACIÓN SUSCRIPCIÓN (3) EJEMPLARES PERIÓDICO LISTIN DIARIO, CORRESPONDIENTE AL PERÍODO  06/10/2024   AL  05/10/2025.</t>
  </si>
  <si>
    <t>B1500000106</t>
  </si>
  <si>
    <t xml:space="preserve">COMPRA DE JUGOS Y GALLETAS, PARA (50) PERSONAS QUE PARTICIPARAN EN EL " TALLER ROL DEL DIRIGENTE DEPORTIVO Y PROFESOR DE EDUCACION FISICA EN LA PREVENCION DE SUSTANCIAS PSICOACTIVAS" DONDE SE FORMARAN (40) PERSONAS COMO MULTIPLICADORES, A CELEBRARSE EN SAN PEDRO DE MACORIS, EN FECHA DEL 05 AL 07/04/2024, </t>
  </si>
  <si>
    <t>B1500000553</t>
  </si>
  <si>
    <t>GARENA, SRL</t>
  </si>
  <si>
    <t>COMPRA DE ARTICULOS DE OFICINA PARA EL ABASTECIMIENTO DEL ALMACEN DE ESTE CONSEJO NACIONAL DE DROGAS Y CUBRIR EL TRIMESTRE JULIO-SEPTIEMBRE/2024.</t>
  </si>
  <si>
    <t>2.3.3.1.01/2.3.3.3.01/2.3.9.2.01</t>
  </si>
  <si>
    <t>B1500034259</t>
  </si>
  <si>
    <t>CORAASAN</t>
  </si>
  <si>
    <t>SERVICIO DE AGUA Y ALCANTARILLADO Y GESTION DE COBRO SANTIAGO, CONTRATO NO. 01278773, PERIODO DEL  30/07/2024  AL  30/08/2024, CORRESPONDIENTE AL NUEVO LOCAL UBICADO EN LA URBANIZACION LA RINCONADA</t>
  </si>
  <si>
    <t>2.2.1.7.01/2.2.1.8.01</t>
  </si>
  <si>
    <t>EDEESTE</t>
  </si>
  <si>
    <t>B1500352869</t>
  </si>
  <si>
    <t>B1500352870</t>
  </si>
  <si>
    <t>SERVICIO ENERGÍA ELÉCT. 1ERA. PLANTA SEDE CENTRAL CONSEJO NACIONAL DE DROGAS, PERÍODO   19/08/2024 - 18/09/2024</t>
  </si>
  <si>
    <t>SERVICIO ENERGÍA ELÉCT. SÓTANO SEDE CENTRAL CONSEJO NACIONAL DE DROGAS, PERÍODO   19/08/2024 - 18/09/2024</t>
  </si>
  <si>
    <t>B1500353225</t>
  </si>
  <si>
    <t>SERVICIO ENERGÍA ELÉCT. REGIONAL (I) DEL OZAMA METROPOLITANA (SANTO DOMINGO ESTE) CONSEJO NACIONAL DE DROGAS, PERÍODO   19/08/2024 - 18/09/2024</t>
  </si>
  <si>
    <t>EDESUR</t>
  </si>
  <si>
    <t>B1500000041</t>
  </si>
  <si>
    <t>PABLO ROBERTO GARCIA RAMIREZ</t>
  </si>
  <si>
    <t>ALQUILER LOCAL DONDE SE ALOJA LA OFICINA DEL CONSEJO NACIONAL DE DROGAS EN LA  REGIONAL SUR, BARAHONA, UBICADO EN LA CALLE DUVERGÉ NO. 15 ,  CORRESPONDIENTE AL MES DE ENERO 2024.(18/12/2023-18/01/2024)</t>
  </si>
  <si>
    <t xml:space="preserve"> ALQUILER LOCAL DONDE SE ALOJA LA OFICINA DEL CONSEJO NACIONAL DE DROGAS EN LA  REGIONAL SUR, BARAHONA, UBICADO EN LA CALLE DUVERGÉ NO. 15 ,  CORRESPONDIENTE AL PERIODO DESDE EL  18  ENERO 2024  HASTA  EL 18 DE AGOSTO 2024.</t>
  </si>
  <si>
    <t>B1500000223</t>
  </si>
  <si>
    <t>MARIANO ROJAS CROUSSETT</t>
  </si>
  <si>
    <t>ALQUILER LOCAL REGIONAL (III) DEL CIBAO NORESTE, SAN FRANCISCO DE MACORIS, CORRESPONDIENTE AL MES DE JUNIO 2024.</t>
  </si>
  <si>
    <t>B1500000224</t>
  </si>
  <si>
    <t>ALQUILER LOCAL REGIONAL (III) DEL CIBAO NORESTE, SAN FRANCISCO DE MACORIS, CORRESPONDIENTE AL MES DE JULIO 2024.</t>
  </si>
  <si>
    <t>B1500000225</t>
  </si>
  <si>
    <t>ALQUILER LOCAL REGIONAL (III) DEL CIBAO NORESTE, SAN FRANCISCO DE MACORIS, CORRESPONDIENTE AL MES DE AGOSTO 2024.</t>
  </si>
  <si>
    <t>B1500000226</t>
  </si>
  <si>
    <t>ALQUILER LOCAL REGIONAL (III) DEL CIBAO NORESTE, SAN FRANCISCO DE MACORIS, CORRESPONDIENTE AL MES DE SEPTIEMBRE 2024.</t>
  </si>
  <si>
    <t>JIDEGA, SRL</t>
  </si>
  <si>
    <t>COMPRA DE MATERIALES Y HERRAMIENTAS PARA SER UTILIZADOS EN EL MANTENIMIENTO DE LAS OFICINAS E INSTALACIÓN DE LOS INVVERSORES QUE SUPLEN ENERGIA A LOS EQUIPOS DEL DPTO. DE TECNOLOGÍA DE LA INFORMACIÓN Y COMUNICACIÓN DE ESTE CONSEJO NACIONAL DE DROGAS.</t>
  </si>
  <si>
    <t>2.3.5.5.01/2.3.6.3.04/2.3.6.3.06/2.3.7.2.99/2.3.9.6.01/2.3.9.8.01/2.3.9.8.02/2.3.9.9.04/2.6.5.6.01/2.6.5.7.01</t>
  </si>
  <si>
    <t>B1500000044</t>
  </si>
  <si>
    <t>B1500000191</t>
  </si>
  <si>
    <t>SERVICIOS DE MANTENIMIENTO Y REPARACION DE AIRES ACONDICIONADOS DE LA SEDE CENTRAL Y LAS REGIONALES SANTIAGO, SAN FRANCISCO DE MACORS Y BARAHONA DE ESTE CONSEJO NACIONAL DE DROGAS.</t>
  </si>
  <si>
    <t>2.2.7.2.08</t>
  </si>
  <si>
    <t>B1500002588</t>
  </si>
  <si>
    <t>CREACIONES SORIVEL, SRL</t>
  </si>
  <si>
    <t>2.3.1.3.03</t>
  </si>
  <si>
    <t>COMPRA DE UN (01) ARREGLO DE FLORES BLANCAS, (01) PLANTA DE ORQUIDEAS, PARA HONRAR LAS MEMORIAS DE LOS SRES.:  ARQ. CESAR IVAN  FERRIS IGLESIAS, MIEMBRO DE LA JUNTA DIRECTIVA DE ESTE CONSEJO NACIONAL DE DROGAS Y LA SRA. MERCEDES MIREYA VALETTE LEDESMA, MADRE DE NUESTRA  COLABORADORA DRA. IVELISSE GERMAN RODRÍGUEZ.</t>
  </si>
  <si>
    <t>B1500002518</t>
  </si>
  <si>
    <t>ALQUILER DEL LOCAL COMERCIAL QUE ALOJA LA OFICINA DE LA REGIONAL X YUMA, HIGUEY, LA ALTAGRACIA, MES DE SEPTIEMBRE 2024</t>
  </si>
  <si>
    <t>B1500000211</t>
  </si>
  <si>
    <t>QUIRICO NEÓN, SRL</t>
  </si>
  <si>
    <t>SERVICIOS DE ROTULACION EN MATERIAL VINIL DE CORTE AZUL ROYAL, MARCA ORACAL ADHESIVO FULL COLOR Y TROQUELADO  PARA 10  VEHICULOS  (09 CAMIONETAS MARCA TOYOTA HI-LUXE Y 01 MINIBUS TOYOTA HI-ACE) PERTENECIENTES AL CONSEJO NACIONAL DE DROGAS.</t>
  </si>
  <si>
    <t xml:space="preserve">COMPRA DE COMBUSTIBLE EN TICKETS PARA FLOTILLA VEHICULOS Y ASIGNACIÓN A FUNCIONARIOS DEL CND CORRESP. AL 3ER. MES  (SEPTIEMBRE)  DEL TRIMESTRE JULIO-SEPTIEMBRE/2024, </t>
  </si>
  <si>
    <t>2.3.9.9.01</t>
  </si>
  <si>
    <t>E450000000022</t>
  </si>
  <si>
    <t>COLUMBUS , S.A.</t>
  </si>
  <si>
    <t>SERVICIOS TELEFÓNICOS LÍNEAS FIJAS DE LA SEDE Y LAS REGIONALES SAN FRANCISCO DE MACORIS, SANTIAGO Y BARAHONA (III, IV Y VII, RESPECTIVAMENTE), CORRESPONDINETE AL MES DE JUNIO/2024</t>
  </si>
  <si>
    <t>E450000000139</t>
  </si>
  <si>
    <t>SERVICIOS TELEFÓNICOS LÍNEAS FIJAS DE LA SEDE Y LAS REGIONALES SAN FRANCISCO DE MACORIS, SANTIAGO Y BARAHONA (III, IV Y VII, RESPECTIVAMENTE), CORRESPONDINETE AL MES DE JULIO/2024</t>
  </si>
  <si>
    <t>E450000000234</t>
  </si>
  <si>
    <t>SERVICIOS TELEFÓNICOS LÍNEAS FIJAS DE LA SEDE Y LAS REGIONALES SAN FRANCISCO DE MACORIS, SANTIAGO Y BARAHONA (III, IV Y VII, RESPECTIVAMENTE), CORRESPONDINETE AL MES DE AGOSTO/2024</t>
  </si>
  <si>
    <t>E450000000338</t>
  </si>
  <si>
    <t>SERVICIOS TELEFÓNICOS LÍNEAS FIJAS DE LA SEDE Y LAS REGIONALES SAN FRANCISCO DE MACORIS, SANTIAGO Y BARAHONA (III, IV Y VII, RESPECTIVAMENTE), CORRESPONDINETE AL MES DE SEPTIEMBRE/2024</t>
  </si>
  <si>
    <t>B1500557763</t>
  </si>
  <si>
    <t>SERVICIO DE ENERGÍA ELÉCTRICA  CAINNACSP, PERIODO  13/08/2024 - 13/09/2024.</t>
  </si>
  <si>
    <t>B1500557764</t>
  </si>
  <si>
    <t>SERVICIO DE ENERGÍA ELÉCTRICA  REGIONAL(II), VALDESIA (SAN CRISTOBAL)  CONTRATO NO. 7299052,  PERIODO  07/08/2024 - 07/09/2024</t>
  </si>
  <si>
    <t>B1500557765</t>
  </si>
  <si>
    <t>SERVICIO DE ENERGÍA ELÉCTRICA  REGIONAL(VII), ENRIQUILLO, BARAHONA,  CONTRATO NO. 7038853,  PERIODO  02/08/2024 - 02/09/2024</t>
  </si>
  <si>
    <t>ALQUILER LOCAL DONDE SE ALOJA LA OFICINA DEL CONSEJO NACIONAL DE DROGAS EN LA  REGIONAL SUR, BARAHONA, UBICADO EN LA CALLE DUVERGÉ NO. 15 ,  CORRESPONDIENTE AL PERIODO DESDE EL  18  ENERO 2024  HASTA  EL 18 DE AGOSTO 2024.</t>
  </si>
  <si>
    <t xml:space="preserve">Nota:   A  la  fecha  de  corte  de  esta  relación  de  cuentas  por  pagar  existen  órdenes  de  pagos   libramientos   y   cheques   generadas  por  un  monto  de   RD$2,338,209.88   las  cuales  se  encuentran </t>
  </si>
  <si>
    <t>en  diversas etapas  del  proceso y que deben permanecer en esta relación hasta tanto concluya el pago, es decir que el monto de las cuentas por pagar aun  sin procesar ascienden a   RD$5,196,669.17</t>
  </si>
  <si>
    <t>( monto  deudas por cargas fijas y gastos corrientes sin libramientos ni orden de pago generados por la suma de RD$3,879,381.70)</t>
  </si>
  <si>
    <t xml:space="preserve">Fecha: 08 Octubre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</si>
</sst>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007E39"/>
      <name val="Arial Black"/>
      <family val="2"/>
    </font>
    <font>
      <b/>
      <sz val="7"/>
      <color rgb="FF7030A0"/>
      <name val="Arial Black"/>
      <family val="2"/>
    </font>
    <font>
      <b/>
      <sz val="12"/>
      <color rgb="FF00B050"/>
      <name val="Arial Black"/>
      <family val="2"/>
    </font>
    <font>
      <b/>
      <sz val="7"/>
      <color theme="7" tint="-0.499984740745262"/>
      <name val="Arial Black"/>
      <family val="2"/>
    </font>
    <font>
      <sz val="11"/>
      <color rgb="FFFF0000"/>
      <name val="Calibri"/>
      <family val="2"/>
      <scheme val="minor"/>
    </font>
    <font>
      <b/>
      <sz val="12"/>
      <color rgb="FF7030A0"/>
      <name val="Arial Black"/>
      <family val="2"/>
    </font>
    <font>
      <b/>
      <sz val="7"/>
      <color rgb="FF6A310A"/>
      <name val="Arial Black"/>
      <family val="2"/>
    </font>
    <font>
      <b/>
      <sz val="11"/>
      <color rgb="FF1207F7"/>
      <name val="Arial Black"/>
      <family val="2"/>
    </font>
    <font>
      <b/>
      <sz val="7.5"/>
      <color theme="7" tint="-0.499984740745262"/>
      <name val="Arial Black"/>
      <family val="2"/>
    </font>
    <font>
      <b/>
      <sz val="7.5"/>
      <color rgb="FFFF3399"/>
      <name val="Arial Black"/>
      <family val="2"/>
    </font>
    <font>
      <b/>
      <sz val="9"/>
      <color rgb="FF7030A0"/>
      <name val="Arial Black"/>
      <family val="2"/>
    </font>
    <font>
      <b/>
      <sz val="7.5"/>
      <color theme="9" tint="-0.499984740745262"/>
      <name val="Arial Black"/>
      <family val="2"/>
    </font>
    <font>
      <b/>
      <sz val="7.5"/>
      <color rgb="FF0070C0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40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2" fillId="4" borderId="0" xfId="0" applyFont="1" applyFill="1"/>
    <xf numFmtId="0" fontId="12" fillId="3" borderId="13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0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4" xfId="2" applyNumberFormat="1" applyFont="1" applyFill="1" applyBorder="1" applyAlignment="1">
      <alignment horizontal="right" vertical="center"/>
    </xf>
    <xf numFmtId="0" fontId="11" fillId="4" borderId="15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25" fillId="4" borderId="6" xfId="1" applyFont="1" applyFill="1" applyBorder="1" applyAlignment="1">
      <alignment horizontal="right" vertical="center"/>
    </xf>
    <xf numFmtId="164" fontId="19" fillId="4" borderId="0" xfId="1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6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25" fillId="4" borderId="6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6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4" fontId="33" fillId="4" borderId="0" xfId="1" applyFont="1" applyFill="1" applyAlignment="1">
      <alignment horizontal="left" vertical="center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38" fillId="4" borderId="0" xfId="0" applyFont="1" applyFill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164" fontId="42" fillId="4" borderId="0" xfId="1" applyFont="1" applyFill="1" applyAlignment="1">
      <alignment vertical="center"/>
    </xf>
    <xf numFmtId="0" fontId="41" fillId="4" borderId="0" xfId="0" applyFont="1" applyFill="1" applyAlignment="1">
      <alignment horizontal="center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vertical="center"/>
    </xf>
    <xf numFmtId="164" fontId="11" fillId="4" borderId="8" xfId="1" applyFont="1" applyFill="1" applyBorder="1" applyAlignment="1">
      <alignment horizontal="left" vertical="center" wrapText="1"/>
    </xf>
    <xf numFmtId="164" fontId="10" fillId="4" borderId="19" xfId="1" applyFont="1" applyFill="1" applyBorder="1" applyAlignment="1">
      <alignment horizontal="right" vertical="center"/>
    </xf>
    <xf numFmtId="0" fontId="43" fillId="4" borderId="0" xfId="0" applyFont="1" applyFill="1" applyAlignment="1">
      <alignment horizontal="left" vertical="center" wrapText="1"/>
    </xf>
    <xf numFmtId="165" fontId="11" fillId="4" borderId="16" xfId="0" applyNumberFormat="1" applyFont="1" applyFill="1" applyBorder="1" applyAlignment="1">
      <alignment horizontal="left" vertical="center"/>
    </xf>
    <xf numFmtId="164" fontId="25" fillId="4" borderId="7" xfId="1" applyFont="1" applyFill="1" applyBorder="1" applyAlignment="1">
      <alignment horizontal="right" vertical="center"/>
    </xf>
    <xf numFmtId="0" fontId="11" fillId="4" borderId="6" xfId="0" applyFont="1" applyFill="1" applyBorder="1" applyAlignment="1">
      <alignment vertical="center" wrapText="1"/>
    </xf>
    <xf numFmtId="165" fontId="8" fillId="4" borderId="28" xfId="0" applyNumberFormat="1" applyFont="1" applyFill="1" applyBorder="1" applyAlignment="1">
      <alignment horizontal="left" vertical="center"/>
    </xf>
    <xf numFmtId="164" fontId="10" fillId="4" borderId="26" xfId="1" applyFont="1" applyFill="1" applyBorder="1" applyAlignment="1">
      <alignment horizontal="right" vertical="center"/>
    </xf>
    <xf numFmtId="165" fontId="7" fillId="4" borderId="21" xfId="0" applyNumberFormat="1" applyFont="1" applyFill="1" applyBorder="1" applyAlignment="1">
      <alignment horizontal="center" vertical="center"/>
    </xf>
    <xf numFmtId="165" fontId="11" fillId="4" borderId="19" xfId="0" applyNumberFormat="1" applyFont="1" applyFill="1" applyBorder="1" applyAlignment="1">
      <alignment horizontal="left" vertical="center"/>
    </xf>
    <xf numFmtId="164" fontId="11" fillId="4" borderId="19" xfId="1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center" vertical="center" wrapText="1"/>
    </xf>
    <xf numFmtId="165" fontId="7" fillId="4" borderId="27" xfId="0" applyNumberFormat="1" applyFont="1" applyFill="1" applyBorder="1" applyAlignment="1">
      <alignment horizontal="center" vertical="center"/>
    </xf>
    <xf numFmtId="164" fontId="19" fillId="2" borderId="9" xfId="1" applyFont="1" applyFill="1" applyBorder="1" applyAlignment="1">
      <alignment vertical="center"/>
    </xf>
    <xf numFmtId="164" fontId="19" fillId="6" borderId="9" xfId="1" applyFont="1" applyFill="1" applyBorder="1" applyAlignment="1">
      <alignment vertical="center"/>
    </xf>
    <xf numFmtId="164" fontId="19" fillId="5" borderId="9" xfId="1" applyFont="1" applyFill="1" applyBorder="1" applyAlignment="1">
      <alignment vertical="center"/>
    </xf>
    <xf numFmtId="0" fontId="44" fillId="4" borderId="0" xfId="0" applyFont="1" applyFill="1" applyAlignment="1">
      <alignment horizontal="left" vertical="center" wrapText="1"/>
    </xf>
    <xf numFmtId="164" fontId="10" fillId="4" borderId="32" xfId="1" applyFont="1" applyFill="1" applyBorder="1" applyAlignment="1">
      <alignment horizontal="right" vertical="center"/>
    </xf>
    <xf numFmtId="0" fontId="45" fillId="4" borderId="0" xfId="0" applyFont="1" applyFill="1" applyAlignment="1">
      <alignment horizontal="center" vertical="center" wrapText="1"/>
    </xf>
    <xf numFmtId="0" fontId="46" fillId="4" borderId="0" xfId="0" applyFont="1" applyFill="1" applyAlignment="1">
      <alignment horizontal="left" vertical="center" wrapText="1"/>
    </xf>
    <xf numFmtId="0" fontId="47" fillId="4" borderId="0" xfId="0" applyFont="1" applyFill="1" applyAlignment="1">
      <alignment horizontal="left" vertical="center" wrapText="1"/>
    </xf>
    <xf numFmtId="164" fontId="25" fillId="4" borderId="32" xfId="1" applyFont="1" applyFill="1" applyBorder="1" applyAlignment="1">
      <alignment horizontal="right" vertical="center"/>
    </xf>
    <xf numFmtId="0" fontId="39" fillId="4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44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DD7F0"/>
      <color rgb="FFFF3399"/>
      <color rgb="FF007E39"/>
      <color rgb="FF81DEFF"/>
      <color rgb="FFF977CE"/>
      <color rgb="FF6A310A"/>
      <color rgb="FFAC7F00"/>
      <color rgb="FF1207F7"/>
      <color rgb="FF503B00"/>
      <color rgb="FFFCB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195658</xdr:colOff>
      <xdr:row>0</xdr:row>
      <xdr:rowOff>134938</xdr:rowOff>
    </xdr:from>
    <xdr:to>
      <xdr:col>7</xdr:col>
      <xdr:colOff>529166</xdr:colOff>
      <xdr:row>5</xdr:row>
      <xdr:rowOff>95250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14C06BC3-936D-4B5A-9D0E-CA43F0C81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9408" y="134938"/>
          <a:ext cx="1529425" cy="1378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0</xdr:row>
      <xdr:rowOff>0</xdr:rowOff>
    </xdr:from>
    <xdr:to>
      <xdr:col>3</xdr:col>
      <xdr:colOff>1090083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8B4497-F0FE-4D13-8130-DD902584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0608" y="0"/>
          <a:ext cx="2011892" cy="15229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65</xdr:row>
      <xdr:rowOff>0</xdr:rowOff>
    </xdr:from>
    <xdr:to>
      <xdr:col>7</xdr:col>
      <xdr:colOff>485775</xdr:colOff>
      <xdr:row>66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65</xdr:row>
      <xdr:rowOff>0</xdr:rowOff>
    </xdr:from>
    <xdr:to>
      <xdr:col>9</xdr:col>
      <xdr:colOff>523875</xdr:colOff>
      <xdr:row>66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65</xdr:row>
      <xdr:rowOff>0</xdr:rowOff>
    </xdr:from>
    <xdr:to>
      <xdr:col>10</xdr:col>
      <xdr:colOff>495300</xdr:colOff>
      <xdr:row>66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10</xdr:col>
      <xdr:colOff>130173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CAA0-6CD3-4972-9965-D282336894C9}">
  <sheetPr>
    <tabColor rgb="FFFFC000"/>
  </sheetPr>
  <dimension ref="B1:H80"/>
  <sheetViews>
    <sheetView tabSelected="1" topLeftCell="A62" zoomScale="90" zoomScaleNormal="90" workbookViewId="0">
      <selection activeCell="B5" sqref="B5:H5"/>
    </sheetView>
  </sheetViews>
  <sheetFormatPr baseColWidth="10" defaultRowHeight="15" x14ac:dyDescent="0.25"/>
  <cols>
    <col min="1" max="1" width="14.85546875" customWidth="1"/>
    <col min="2" max="2" width="10.42578125" customWidth="1"/>
    <col min="3" max="3" width="10.5703125" customWidth="1"/>
    <col min="4" max="4" width="25.7109375" customWidth="1"/>
    <col min="5" max="5" width="34.5703125" customWidth="1"/>
    <col min="6" max="6" width="67.85546875" customWidth="1"/>
    <col min="7" max="7" width="18" customWidth="1"/>
    <col min="8" max="8" width="11.28515625" customWidth="1"/>
  </cols>
  <sheetData>
    <row r="1" spans="2:8" ht="33" x14ac:dyDescent="0.6">
      <c r="B1" s="115"/>
      <c r="C1" s="115"/>
      <c r="D1" s="115"/>
      <c r="E1" s="115"/>
      <c r="F1" s="115"/>
      <c r="G1" s="115"/>
      <c r="H1" s="115"/>
    </row>
    <row r="2" spans="2:8" ht="23.25" customHeight="1" x14ac:dyDescent="0.35">
      <c r="B2" s="116" t="s">
        <v>0</v>
      </c>
      <c r="C2" s="116"/>
      <c r="D2" s="116"/>
      <c r="E2" s="116"/>
      <c r="F2" s="116"/>
      <c r="G2" s="116"/>
      <c r="H2" s="116"/>
    </row>
    <row r="3" spans="2:8" ht="20.25" customHeight="1" x14ac:dyDescent="0.25">
      <c r="B3" s="105" t="s">
        <v>25</v>
      </c>
      <c r="C3" s="105"/>
      <c r="D3" s="105"/>
      <c r="E3" s="105"/>
      <c r="F3" s="105"/>
      <c r="G3" s="105"/>
      <c r="H3" s="105"/>
    </row>
    <row r="4" spans="2:8" ht="17.25" customHeight="1" x14ac:dyDescent="0.25">
      <c r="B4" s="105" t="s">
        <v>13</v>
      </c>
      <c r="C4" s="105"/>
      <c r="D4" s="105"/>
      <c r="E4" s="105"/>
      <c r="F4" s="105"/>
      <c r="G4" s="105"/>
      <c r="H4" s="105"/>
    </row>
    <row r="5" spans="2:8" ht="17.25" customHeight="1" x14ac:dyDescent="0.25">
      <c r="B5" s="117" t="s">
        <v>43</v>
      </c>
      <c r="C5" s="117"/>
      <c r="D5" s="117"/>
      <c r="E5" s="117"/>
      <c r="F5" s="117"/>
      <c r="G5" s="117"/>
      <c r="H5" s="117"/>
    </row>
    <row r="6" spans="2:8" ht="17.25" customHeight="1" x14ac:dyDescent="0.25">
      <c r="B6" s="114" t="s">
        <v>44</v>
      </c>
      <c r="C6" s="114"/>
      <c r="D6" s="114"/>
      <c r="E6" s="114"/>
      <c r="F6" s="114"/>
      <c r="G6" s="114"/>
      <c r="H6" s="114"/>
    </row>
    <row r="7" spans="2:8" ht="9.75" customHeight="1" x14ac:dyDescent="0.25">
      <c r="B7" s="45"/>
      <c r="C7" s="45"/>
      <c r="D7" s="45"/>
      <c r="E7" s="45"/>
      <c r="F7" s="45"/>
      <c r="G7" s="45"/>
      <c r="H7" s="45"/>
    </row>
    <row r="8" spans="2:8" ht="22.5" customHeight="1" x14ac:dyDescent="0.25">
      <c r="B8" s="105" t="s">
        <v>114</v>
      </c>
      <c r="C8" s="105"/>
      <c r="D8" s="105"/>
      <c r="E8" s="105"/>
      <c r="F8" s="105"/>
      <c r="G8" s="105"/>
      <c r="H8" s="105"/>
    </row>
    <row r="9" spans="2:8" ht="15" customHeight="1" x14ac:dyDescent="0.25">
      <c r="B9" s="105" t="s">
        <v>115</v>
      </c>
      <c r="C9" s="105"/>
      <c r="D9" s="105"/>
      <c r="E9" s="105"/>
      <c r="F9" s="105"/>
      <c r="G9" s="105"/>
      <c r="H9" s="105"/>
    </row>
    <row r="10" spans="2:8" ht="19.5" thickBot="1" x14ac:dyDescent="0.3">
      <c r="C10" s="44"/>
      <c r="D10" s="44"/>
      <c r="E10" s="44"/>
      <c r="F10" s="44"/>
      <c r="G10" s="44"/>
      <c r="H10" s="44"/>
    </row>
    <row r="11" spans="2:8" x14ac:dyDescent="0.25">
      <c r="B11" s="106" t="s">
        <v>34</v>
      </c>
      <c r="C11" s="108" t="s">
        <v>1</v>
      </c>
      <c r="D11" s="108" t="s">
        <v>2</v>
      </c>
      <c r="E11" s="108" t="s">
        <v>3</v>
      </c>
      <c r="F11" s="108" t="s">
        <v>4</v>
      </c>
      <c r="G11" s="110" t="s">
        <v>35</v>
      </c>
      <c r="H11" s="112" t="s">
        <v>5</v>
      </c>
    </row>
    <row r="12" spans="2:8" ht="22.5" customHeight="1" thickBot="1" x14ac:dyDescent="0.3">
      <c r="B12" s="107"/>
      <c r="C12" s="109"/>
      <c r="D12" s="109"/>
      <c r="E12" s="109"/>
      <c r="F12" s="109"/>
      <c r="G12" s="111"/>
      <c r="H12" s="113"/>
    </row>
    <row r="13" spans="2:8" ht="44.25" customHeight="1" x14ac:dyDescent="0.25">
      <c r="B13" s="23">
        <v>44104</v>
      </c>
      <c r="C13" s="37">
        <v>44104</v>
      </c>
      <c r="D13" s="36" t="s">
        <v>21</v>
      </c>
      <c r="E13" s="20" t="s">
        <v>18</v>
      </c>
      <c r="F13" s="22" t="s">
        <v>22</v>
      </c>
      <c r="G13" s="48" t="s">
        <v>19</v>
      </c>
      <c r="H13" s="33">
        <v>2600</v>
      </c>
    </row>
    <row r="14" spans="2:8" ht="47.25" customHeight="1" x14ac:dyDescent="0.25">
      <c r="B14" s="47">
        <v>44169</v>
      </c>
      <c r="C14" s="53">
        <v>44169</v>
      </c>
      <c r="D14" s="54" t="s">
        <v>23</v>
      </c>
      <c r="E14" s="55" t="s">
        <v>18</v>
      </c>
      <c r="F14" s="31" t="s">
        <v>24</v>
      </c>
      <c r="G14" s="56" t="s">
        <v>19</v>
      </c>
      <c r="H14" s="57">
        <v>2640</v>
      </c>
    </row>
    <row r="15" spans="2:8" ht="40.5" customHeight="1" x14ac:dyDescent="0.25">
      <c r="B15" s="58" t="s">
        <v>46</v>
      </c>
      <c r="C15" s="59" t="s">
        <v>46</v>
      </c>
      <c r="D15" s="25" t="s">
        <v>30</v>
      </c>
      <c r="E15" s="25" t="s">
        <v>31</v>
      </c>
      <c r="F15" s="50" t="s">
        <v>50</v>
      </c>
      <c r="G15" s="19" t="s">
        <v>32</v>
      </c>
      <c r="H15" s="34">
        <f>810265.65+53839.95-216776.99-53841.65+53839.95+53839.95-216818.84+53807.48+53807.48+53807.48+481.55-547210.25</f>
        <v>99041.759999999893</v>
      </c>
    </row>
    <row r="16" spans="2:8" ht="30" customHeight="1" x14ac:dyDescent="0.25">
      <c r="B16" s="47">
        <v>44356</v>
      </c>
      <c r="C16" s="24">
        <v>44306</v>
      </c>
      <c r="D16" s="29" t="s">
        <v>45</v>
      </c>
      <c r="E16" s="26" t="s">
        <v>28</v>
      </c>
      <c r="F16" s="18" t="s">
        <v>29</v>
      </c>
      <c r="G16" s="19" t="s">
        <v>14</v>
      </c>
      <c r="H16" s="34">
        <v>79041.81</v>
      </c>
    </row>
    <row r="17" spans="2:8" ht="50.25" customHeight="1" x14ac:dyDescent="0.25">
      <c r="B17" s="47">
        <v>45526</v>
      </c>
      <c r="C17" s="24">
        <v>45489</v>
      </c>
      <c r="D17" s="29" t="s">
        <v>87</v>
      </c>
      <c r="E17" s="26" t="s">
        <v>88</v>
      </c>
      <c r="F17" s="26" t="s">
        <v>78</v>
      </c>
      <c r="G17" s="72" t="s">
        <v>55</v>
      </c>
      <c r="H17" s="34">
        <v>88200</v>
      </c>
    </row>
    <row r="18" spans="2:8" ht="47.25" customHeight="1" x14ac:dyDescent="0.25">
      <c r="B18" s="47">
        <v>45534</v>
      </c>
      <c r="C18" s="24">
        <v>45518</v>
      </c>
      <c r="D18" s="29" t="s">
        <v>102</v>
      </c>
      <c r="E18" s="26" t="s">
        <v>51</v>
      </c>
      <c r="F18" s="26" t="s">
        <v>103</v>
      </c>
      <c r="G18" s="72" t="s">
        <v>52</v>
      </c>
      <c r="H18" s="34">
        <v>434372.76</v>
      </c>
    </row>
    <row r="19" spans="2:8" ht="39.75" customHeight="1" x14ac:dyDescent="0.25">
      <c r="B19" s="47">
        <v>45541</v>
      </c>
      <c r="C19" s="24">
        <v>45531</v>
      </c>
      <c r="D19" s="29" t="s">
        <v>109</v>
      </c>
      <c r="E19" s="86" t="s">
        <v>16</v>
      </c>
      <c r="F19" s="51" t="s">
        <v>110</v>
      </c>
      <c r="G19" s="19" t="s">
        <v>17</v>
      </c>
      <c r="H19" s="34">
        <v>128567.05</v>
      </c>
    </row>
    <row r="20" spans="2:8" ht="39.75" customHeight="1" x14ac:dyDescent="0.25">
      <c r="B20" s="47">
        <v>45541</v>
      </c>
      <c r="C20" s="24">
        <v>45531</v>
      </c>
      <c r="D20" s="29" t="s">
        <v>111</v>
      </c>
      <c r="E20" s="86" t="s">
        <v>16</v>
      </c>
      <c r="F20" s="51" t="s">
        <v>112</v>
      </c>
      <c r="G20" s="19" t="s">
        <v>17</v>
      </c>
      <c r="H20" s="34">
        <v>19798.96</v>
      </c>
    </row>
    <row r="21" spans="2:8" ht="44.25" customHeight="1" x14ac:dyDescent="0.25">
      <c r="B21" s="47">
        <v>45572</v>
      </c>
      <c r="C21" s="24">
        <v>45471</v>
      </c>
      <c r="D21" s="29" t="s">
        <v>168</v>
      </c>
      <c r="E21" s="86" t="s">
        <v>169</v>
      </c>
      <c r="F21" s="51" t="s">
        <v>170</v>
      </c>
      <c r="G21" s="19" t="s">
        <v>17</v>
      </c>
      <c r="H21" s="34">
        <v>947715.43</v>
      </c>
    </row>
    <row r="22" spans="2:8" ht="42" customHeight="1" x14ac:dyDescent="0.25">
      <c r="B22" s="47">
        <v>45572</v>
      </c>
      <c r="C22" s="24">
        <v>45474</v>
      </c>
      <c r="D22" s="29" t="s">
        <v>171</v>
      </c>
      <c r="E22" s="86" t="s">
        <v>169</v>
      </c>
      <c r="F22" s="51" t="s">
        <v>172</v>
      </c>
      <c r="G22" s="19" t="s">
        <v>17</v>
      </c>
      <c r="H22" s="34">
        <v>947715.43</v>
      </c>
    </row>
    <row r="23" spans="2:8" ht="42" customHeight="1" x14ac:dyDescent="0.25">
      <c r="B23" s="47">
        <v>45572</v>
      </c>
      <c r="C23" s="24">
        <v>45505</v>
      </c>
      <c r="D23" s="29" t="s">
        <v>173</v>
      </c>
      <c r="E23" s="86" t="s">
        <v>169</v>
      </c>
      <c r="F23" s="51" t="s">
        <v>174</v>
      </c>
      <c r="G23" s="19" t="s">
        <v>17</v>
      </c>
      <c r="H23" s="34">
        <v>947715.43</v>
      </c>
    </row>
    <row r="24" spans="2:8" ht="42.75" customHeight="1" x14ac:dyDescent="0.25">
      <c r="B24" s="47">
        <v>45572</v>
      </c>
      <c r="C24" s="24">
        <v>45536</v>
      </c>
      <c r="D24" s="29" t="s">
        <v>175</v>
      </c>
      <c r="E24" s="86" t="s">
        <v>169</v>
      </c>
      <c r="F24" s="51" t="s">
        <v>176</v>
      </c>
      <c r="G24" s="19" t="s">
        <v>17</v>
      </c>
      <c r="H24" s="34">
        <v>947715.43</v>
      </c>
    </row>
    <row r="25" spans="2:8" ht="56.25" customHeight="1" x14ac:dyDescent="0.25">
      <c r="B25" s="47">
        <v>45547</v>
      </c>
      <c r="C25" s="24">
        <v>45541</v>
      </c>
      <c r="D25" s="29" t="s">
        <v>125</v>
      </c>
      <c r="E25" s="86" t="s">
        <v>126</v>
      </c>
      <c r="F25" s="51" t="s">
        <v>127</v>
      </c>
      <c r="G25" s="19" t="s">
        <v>128</v>
      </c>
      <c r="H25" s="34">
        <v>2792</v>
      </c>
    </row>
    <row r="26" spans="2:8" ht="42.75" customHeight="1" x14ac:dyDescent="0.25">
      <c r="B26" s="47">
        <v>45541</v>
      </c>
      <c r="C26" s="24">
        <v>45540</v>
      </c>
      <c r="D26" s="29" t="s">
        <v>153</v>
      </c>
      <c r="E26" s="86" t="s">
        <v>54</v>
      </c>
      <c r="F26" s="51" t="s">
        <v>162</v>
      </c>
      <c r="G26" s="19" t="s">
        <v>15</v>
      </c>
      <c r="H26" s="34">
        <v>20000</v>
      </c>
    </row>
    <row r="27" spans="2:8" ht="45.75" customHeight="1" x14ac:dyDescent="0.25">
      <c r="B27" s="47">
        <v>45526</v>
      </c>
      <c r="C27" s="24">
        <v>45489</v>
      </c>
      <c r="D27" s="29" t="s">
        <v>69</v>
      </c>
      <c r="E27" s="86" t="s">
        <v>70</v>
      </c>
      <c r="F27" s="26" t="s">
        <v>71</v>
      </c>
      <c r="G27" s="19" t="s">
        <v>14</v>
      </c>
      <c r="H27" s="34">
        <v>39224.730000000003</v>
      </c>
    </row>
    <row r="28" spans="2:8" ht="42.75" customHeight="1" x14ac:dyDescent="0.25">
      <c r="B28" s="47">
        <v>45526</v>
      </c>
      <c r="C28" s="24">
        <v>45490</v>
      </c>
      <c r="D28" s="29" t="s">
        <v>74</v>
      </c>
      <c r="E28" s="86" t="s">
        <v>75</v>
      </c>
      <c r="F28" s="26" t="s">
        <v>76</v>
      </c>
      <c r="G28" s="19" t="s">
        <v>14</v>
      </c>
      <c r="H28" s="34">
        <v>77526.53</v>
      </c>
    </row>
    <row r="29" spans="2:8" ht="67.5" customHeight="1" x14ac:dyDescent="0.25">
      <c r="B29" s="47">
        <v>45551</v>
      </c>
      <c r="C29" s="24">
        <v>45519</v>
      </c>
      <c r="D29" s="29" t="s">
        <v>157</v>
      </c>
      <c r="E29" s="86" t="s">
        <v>158</v>
      </c>
      <c r="F29" s="26" t="s">
        <v>160</v>
      </c>
      <c r="G29" s="19" t="s">
        <v>159</v>
      </c>
      <c r="H29" s="34">
        <v>13490</v>
      </c>
    </row>
    <row r="30" spans="2:8" ht="47.25" customHeight="1" x14ac:dyDescent="0.25">
      <c r="B30" s="47">
        <v>45526</v>
      </c>
      <c r="C30" s="24">
        <v>45489</v>
      </c>
      <c r="D30" s="29" t="s">
        <v>94</v>
      </c>
      <c r="E30" s="26" t="s">
        <v>95</v>
      </c>
      <c r="F30" s="26" t="s">
        <v>78</v>
      </c>
      <c r="G30" s="72" t="s">
        <v>55</v>
      </c>
      <c r="H30" s="34">
        <v>88800</v>
      </c>
    </row>
    <row r="31" spans="2:8" ht="75" customHeight="1" x14ac:dyDescent="0.25">
      <c r="B31" s="47">
        <v>45525</v>
      </c>
      <c r="C31" s="24">
        <v>45518</v>
      </c>
      <c r="D31" s="29" t="s">
        <v>61</v>
      </c>
      <c r="E31" s="25" t="s">
        <v>47</v>
      </c>
      <c r="F31" s="51" t="s">
        <v>62</v>
      </c>
      <c r="G31" s="19" t="s">
        <v>48</v>
      </c>
      <c r="H31" s="34">
        <f>408000-294000</f>
        <v>114000</v>
      </c>
    </row>
    <row r="32" spans="2:8" ht="73.5" customHeight="1" x14ac:dyDescent="0.25">
      <c r="B32" s="47">
        <v>45544</v>
      </c>
      <c r="C32" s="24">
        <v>45538</v>
      </c>
      <c r="D32" s="29" t="s">
        <v>161</v>
      </c>
      <c r="E32" s="25" t="s">
        <v>47</v>
      </c>
      <c r="F32" s="51" t="s">
        <v>166</v>
      </c>
      <c r="G32" s="19" t="s">
        <v>48</v>
      </c>
      <c r="H32" s="34">
        <v>408000</v>
      </c>
    </row>
    <row r="33" spans="2:8" ht="36" customHeight="1" x14ac:dyDescent="0.25">
      <c r="B33" s="47">
        <v>45533</v>
      </c>
      <c r="C33" s="24">
        <v>45512</v>
      </c>
      <c r="D33" s="29" t="s">
        <v>97</v>
      </c>
      <c r="E33" s="25" t="s">
        <v>98</v>
      </c>
      <c r="F33" s="51" t="s">
        <v>99</v>
      </c>
      <c r="G33" s="19" t="s">
        <v>26</v>
      </c>
      <c r="H33" s="34">
        <v>6200</v>
      </c>
    </row>
    <row r="34" spans="2:8" ht="31.5" customHeight="1" x14ac:dyDescent="0.25">
      <c r="B34" s="47">
        <v>45533</v>
      </c>
      <c r="C34" s="24">
        <v>45516</v>
      </c>
      <c r="D34" s="29" t="s">
        <v>100</v>
      </c>
      <c r="E34" s="25" t="s">
        <v>98</v>
      </c>
      <c r="F34" s="51" t="s">
        <v>101</v>
      </c>
      <c r="G34" s="19" t="s">
        <v>26</v>
      </c>
      <c r="H34" s="34">
        <v>3100</v>
      </c>
    </row>
    <row r="35" spans="2:8" ht="36" customHeight="1" x14ac:dyDescent="0.25">
      <c r="B35" s="47">
        <v>45558</v>
      </c>
      <c r="C35" s="24">
        <v>45538</v>
      </c>
      <c r="D35" s="29" t="s">
        <v>116</v>
      </c>
      <c r="E35" s="25" t="s">
        <v>117</v>
      </c>
      <c r="F35" s="51" t="s">
        <v>118</v>
      </c>
      <c r="G35" s="19" t="s">
        <v>26</v>
      </c>
      <c r="H35" s="34">
        <v>10350</v>
      </c>
    </row>
    <row r="36" spans="2:8" ht="33.75" customHeight="1" x14ac:dyDescent="0.25">
      <c r="B36" s="47">
        <v>45561</v>
      </c>
      <c r="C36" s="24">
        <v>45553</v>
      </c>
      <c r="D36" s="29" t="s">
        <v>130</v>
      </c>
      <c r="E36" s="25" t="s">
        <v>129</v>
      </c>
      <c r="F36" s="51" t="s">
        <v>133</v>
      </c>
      <c r="G36" s="19" t="s">
        <v>49</v>
      </c>
      <c r="H36" s="34">
        <v>159036.81</v>
      </c>
    </row>
    <row r="37" spans="2:8" ht="31.5" customHeight="1" x14ac:dyDescent="0.25">
      <c r="B37" s="47">
        <v>45561</v>
      </c>
      <c r="C37" s="24">
        <v>45553</v>
      </c>
      <c r="D37" s="29" t="s">
        <v>131</v>
      </c>
      <c r="E37" s="25" t="s">
        <v>129</v>
      </c>
      <c r="F37" s="51" t="s">
        <v>132</v>
      </c>
      <c r="G37" s="19" t="s">
        <v>49</v>
      </c>
      <c r="H37" s="34">
        <v>152975.39000000001</v>
      </c>
    </row>
    <row r="38" spans="2:8" ht="39" customHeight="1" x14ac:dyDescent="0.25">
      <c r="B38" s="47">
        <v>45561</v>
      </c>
      <c r="C38" s="24">
        <v>45553</v>
      </c>
      <c r="D38" s="29" t="s">
        <v>134</v>
      </c>
      <c r="E38" s="25" t="s">
        <v>129</v>
      </c>
      <c r="F38" s="51" t="s">
        <v>135</v>
      </c>
      <c r="G38" s="19" t="s">
        <v>49</v>
      </c>
      <c r="H38" s="34">
        <v>1969.53</v>
      </c>
    </row>
    <row r="39" spans="2:8" ht="31.5" customHeight="1" x14ac:dyDescent="0.25">
      <c r="B39" s="47">
        <v>45573</v>
      </c>
      <c r="C39" s="24">
        <v>45565</v>
      </c>
      <c r="D39" s="29" t="s">
        <v>177</v>
      </c>
      <c r="E39" s="25" t="s">
        <v>136</v>
      </c>
      <c r="F39" s="51" t="s">
        <v>178</v>
      </c>
      <c r="G39" s="19" t="s">
        <v>49</v>
      </c>
      <c r="H39" s="34">
        <v>39990</v>
      </c>
    </row>
    <row r="40" spans="2:8" ht="36" customHeight="1" x14ac:dyDescent="0.25">
      <c r="B40" s="47">
        <v>45573</v>
      </c>
      <c r="C40" s="24">
        <v>45565</v>
      </c>
      <c r="D40" s="29" t="s">
        <v>179</v>
      </c>
      <c r="E40" s="25" t="s">
        <v>136</v>
      </c>
      <c r="F40" s="51" t="s">
        <v>180</v>
      </c>
      <c r="G40" s="19" t="s">
        <v>49</v>
      </c>
      <c r="H40" s="34">
        <v>3025.52</v>
      </c>
    </row>
    <row r="41" spans="2:8" ht="36" customHeight="1" x14ac:dyDescent="0.25">
      <c r="B41" s="47">
        <v>45573</v>
      </c>
      <c r="C41" s="24">
        <v>45565</v>
      </c>
      <c r="D41" s="29" t="s">
        <v>181</v>
      </c>
      <c r="E41" s="25" t="s">
        <v>136</v>
      </c>
      <c r="F41" s="51" t="s">
        <v>182</v>
      </c>
      <c r="G41" s="19" t="s">
        <v>49</v>
      </c>
      <c r="H41" s="34">
        <v>2705.5</v>
      </c>
    </row>
    <row r="42" spans="2:8" ht="42.75" customHeight="1" x14ac:dyDescent="0.25">
      <c r="B42" s="47">
        <v>45526</v>
      </c>
      <c r="C42" s="24">
        <v>45490</v>
      </c>
      <c r="D42" s="29" t="s">
        <v>77</v>
      </c>
      <c r="E42" s="26" t="s">
        <v>96</v>
      </c>
      <c r="F42" s="26" t="s">
        <v>78</v>
      </c>
      <c r="G42" s="72" t="s">
        <v>55</v>
      </c>
      <c r="H42" s="34">
        <v>75000</v>
      </c>
    </row>
    <row r="43" spans="2:8" ht="40.5" customHeight="1" x14ac:dyDescent="0.25">
      <c r="B43" s="47">
        <v>45548</v>
      </c>
      <c r="C43" s="24">
        <v>45547</v>
      </c>
      <c r="D43" s="29" t="s">
        <v>121</v>
      </c>
      <c r="E43" s="26" t="s">
        <v>122</v>
      </c>
      <c r="F43" s="26" t="s">
        <v>123</v>
      </c>
      <c r="G43" s="72" t="s">
        <v>124</v>
      </c>
      <c r="H43" s="34">
        <v>70841</v>
      </c>
    </row>
    <row r="44" spans="2:8" ht="57" customHeight="1" x14ac:dyDescent="0.25">
      <c r="B44" s="47">
        <v>45539</v>
      </c>
      <c r="C44" s="24">
        <v>45532</v>
      </c>
      <c r="D44" s="29" t="s">
        <v>105</v>
      </c>
      <c r="E44" s="25" t="s">
        <v>106</v>
      </c>
      <c r="F44" s="51" t="s">
        <v>107</v>
      </c>
      <c r="G44" s="72" t="s">
        <v>108</v>
      </c>
      <c r="H44" s="34">
        <v>119199.91</v>
      </c>
    </row>
    <row r="45" spans="2:8" ht="54" customHeight="1" x14ac:dyDescent="0.25">
      <c r="B45" s="47">
        <v>45526</v>
      </c>
      <c r="C45" s="24">
        <v>45513</v>
      </c>
      <c r="D45" s="29" t="s">
        <v>57</v>
      </c>
      <c r="E45" s="25" t="s">
        <v>58</v>
      </c>
      <c r="F45" s="51" t="s">
        <v>59</v>
      </c>
      <c r="G45" s="19" t="s">
        <v>60</v>
      </c>
      <c r="H45" s="34">
        <v>192104</v>
      </c>
    </row>
    <row r="46" spans="2:8" ht="49.5" customHeight="1" x14ac:dyDescent="0.25">
      <c r="B46" s="47">
        <v>45547</v>
      </c>
      <c r="C46" s="24">
        <v>45539</v>
      </c>
      <c r="D46" s="29" t="s">
        <v>154</v>
      </c>
      <c r="E46" s="25" t="s">
        <v>58</v>
      </c>
      <c r="F46" s="51" t="s">
        <v>155</v>
      </c>
      <c r="G46" s="19" t="s">
        <v>156</v>
      </c>
      <c r="H46" s="34">
        <v>196942</v>
      </c>
    </row>
    <row r="47" spans="2:8" ht="65.25" customHeight="1" x14ac:dyDescent="0.25">
      <c r="B47" s="47">
        <v>45548</v>
      </c>
      <c r="C47" s="24">
        <v>45518</v>
      </c>
      <c r="D47" s="29" t="s">
        <v>104</v>
      </c>
      <c r="E47" s="25" t="s">
        <v>150</v>
      </c>
      <c r="F47" s="51" t="s">
        <v>151</v>
      </c>
      <c r="G47" s="72" t="s">
        <v>152</v>
      </c>
      <c r="H47" s="34">
        <v>201876.13</v>
      </c>
    </row>
    <row r="48" spans="2:8" ht="45.75" customHeight="1" x14ac:dyDescent="0.25">
      <c r="B48" s="84">
        <v>45526</v>
      </c>
      <c r="C48" s="24">
        <v>45490</v>
      </c>
      <c r="D48" s="29" t="s">
        <v>63</v>
      </c>
      <c r="E48" s="26" t="s">
        <v>64</v>
      </c>
      <c r="F48" s="26" t="s">
        <v>65</v>
      </c>
      <c r="G48" s="72" t="s">
        <v>55</v>
      </c>
      <c r="H48" s="85">
        <v>31500</v>
      </c>
    </row>
    <row r="49" spans="2:8" ht="38.25" customHeight="1" x14ac:dyDescent="0.25">
      <c r="B49" s="47">
        <v>45526</v>
      </c>
      <c r="C49" s="24">
        <v>45490</v>
      </c>
      <c r="D49" s="29" t="s">
        <v>89</v>
      </c>
      <c r="E49" s="86" t="s">
        <v>90</v>
      </c>
      <c r="F49" s="26" t="s">
        <v>91</v>
      </c>
      <c r="G49" s="19" t="s">
        <v>14</v>
      </c>
      <c r="H49" s="34">
        <v>24919.24</v>
      </c>
    </row>
    <row r="50" spans="2:8" ht="35.25" customHeight="1" x14ac:dyDescent="0.25">
      <c r="B50" s="47">
        <v>45553</v>
      </c>
      <c r="C50" s="24">
        <v>45453</v>
      </c>
      <c r="D50" s="29" t="s">
        <v>141</v>
      </c>
      <c r="E50" s="86" t="s">
        <v>142</v>
      </c>
      <c r="F50" s="26" t="s">
        <v>143</v>
      </c>
      <c r="G50" s="19" t="s">
        <v>15</v>
      </c>
      <c r="H50" s="34">
        <v>30000</v>
      </c>
    </row>
    <row r="51" spans="2:8" ht="35.25" customHeight="1" x14ac:dyDescent="0.25">
      <c r="B51" s="47">
        <v>45553</v>
      </c>
      <c r="C51" s="24">
        <v>45478</v>
      </c>
      <c r="D51" s="29" t="s">
        <v>144</v>
      </c>
      <c r="E51" s="86" t="s">
        <v>142</v>
      </c>
      <c r="F51" s="26" t="s">
        <v>145</v>
      </c>
      <c r="G51" s="19" t="s">
        <v>15</v>
      </c>
      <c r="H51" s="34">
        <v>30000</v>
      </c>
    </row>
    <row r="52" spans="2:8" ht="35.25" customHeight="1" x14ac:dyDescent="0.25">
      <c r="B52" s="47">
        <v>45553</v>
      </c>
      <c r="C52" s="24">
        <v>45505</v>
      </c>
      <c r="D52" s="29" t="s">
        <v>146</v>
      </c>
      <c r="E52" s="86" t="s">
        <v>142</v>
      </c>
      <c r="F52" s="26" t="s">
        <v>147</v>
      </c>
      <c r="G52" s="19" t="s">
        <v>15</v>
      </c>
      <c r="H52" s="34">
        <v>30000</v>
      </c>
    </row>
    <row r="53" spans="2:8" ht="35.25" customHeight="1" x14ac:dyDescent="0.25">
      <c r="B53" s="47">
        <v>45553</v>
      </c>
      <c r="C53" s="24">
        <v>45537</v>
      </c>
      <c r="D53" s="29" t="s">
        <v>148</v>
      </c>
      <c r="E53" s="86" t="s">
        <v>142</v>
      </c>
      <c r="F53" s="26" t="s">
        <v>149</v>
      </c>
      <c r="G53" s="19" t="s">
        <v>15</v>
      </c>
      <c r="H53" s="34">
        <v>30000</v>
      </c>
    </row>
    <row r="54" spans="2:8" ht="54" customHeight="1" x14ac:dyDescent="0.25">
      <c r="B54" s="47">
        <v>45539</v>
      </c>
      <c r="C54" s="24">
        <v>45313</v>
      </c>
      <c r="D54" s="29" t="s">
        <v>137</v>
      </c>
      <c r="E54" s="86" t="s">
        <v>138</v>
      </c>
      <c r="F54" s="26" t="s">
        <v>139</v>
      </c>
      <c r="G54" s="19" t="s">
        <v>15</v>
      </c>
      <c r="H54" s="34">
        <v>25000</v>
      </c>
    </row>
    <row r="55" spans="2:8" ht="57.75" customHeight="1" x14ac:dyDescent="0.25">
      <c r="B55" s="47">
        <v>45539</v>
      </c>
      <c r="C55" s="24">
        <v>45532</v>
      </c>
      <c r="D55" s="29" t="s">
        <v>104</v>
      </c>
      <c r="E55" s="86" t="s">
        <v>138</v>
      </c>
      <c r="F55" s="26" t="s">
        <v>183</v>
      </c>
      <c r="G55" s="19" t="s">
        <v>15</v>
      </c>
      <c r="H55" s="34">
        <v>192500</v>
      </c>
    </row>
    <row r="56" spans="2:8" ht="69" customHeight="1" x14ac:dyDescent="0.25">
      <c r="B56" s="47">
        <v>45553</v>
      </c>
      <c r="C56" s="24">
        <v>45506</v>
      </c>
      <c r="D56" s="29" t="s">
        <v>119</v>
      </c>
      <c r="E56" s="86" t="s">
        <v>56</v>
      </c>
      <c r="F56" s="26" t="s">
        <v>120</v>
      </c>
      <c r="G56" s="19" t="s">
        <v>19</v>
      </c>
      <c r="H56" s="34">
        <v>23877.3</v>
      </c>
    </row>
    <row r="57" spans="2:8" ht="55.5" customHeight="1" x14ac:dyDescent="0.25">
      <c r="B57" s="47">
        <v>45558</v>
      </c>
      <c r="C57" s="24">
        <v>45557</v>
      </c>
      <c r="D57" s="29" t="s">
        <v>163</v>
      </c>
      <c r="E57" s="86" t="s">
        <v>164</v>
      </c>
      <c r="F57" s="26" t="s">
        <v>165</v>
      </c>
      <c r="G57" s="19" t="s">
        <v>167</v>
      </c>
      <c r="H57" s="34">
        <v>146910</v>
      </c>
    </row>
    <row r="58" spans="2:8" ht="46.5" customHeight="1" x14ac:dyDescent="0.25">
      <c r="B58" s="84">
        <v>45526</v>
      </c>
      <c r="C58" s="24">
        <v>45490</v>
      </c>
      <c r="D58" s="29" t="s">
        <v>72</v>
      </c>
      <c r="E58" s="26" t="s">
        <v>73</v>
      </c>
      <c r="F58" s="26" t="s">
        <v>65</v>
      </c>
      <c r="G58" s="72" t="s">
        <v>55</v>
      </c>
      <c r="H58" s="85">
        <v>22000</v>
      </c>
    </row>
    <row r="59" spans="2:8" ht="49.5" customHeight="1" x14ac:dyDescent="0.25">
      <c r="B59" s="84">
        <v>45526</v>
      </c>
      <c r="C59" s="24">
        <v>45521</v>
      </c>
      <c r="D59" s="29" t="s">
        <v>81</v>
      </c>
      <c r="E59" s="26" t="s">
        <v>82</v>
      </c>
      <c r="F59" s="26" t="s">
        <v>83</v>
      </c>
      <c r="G59" s="72" t="s">
        <v>53</v>
      </c>
      <c r="H59" s="85">
        <v>64890.86</v>
      </c>
    </row>
    <row r="60" spans="2:8" ht="39.75" customHeight="1" x14ac:dyDescent="0.25">
      <c r="B60" s="84">
        <v>45526</v>
      </c>
      <c r="C60" s="24">
        <v>45520</v>
      </c>
      <c r="D60" s="29" t="s">
        <v>84</v>
      </c>
      <c r="E60" s="26" t="s">
        <v>85</v>
      </c>
      <c r="F60" s="26" t="s">
        <v>86</v>
      </c>
      <c r="G60" s="19" t="s">
        <v>14</v>
      </c>
      <c r="H60" s="85">
        <v>47992.62</v>
      </c>
    </row>
    <row r="61" spans="2:8" ht="37.5" customHeight="1" x14ac:dyDescent="0.25">
      <c r="B61" s="84">
        <v>45526</v>
      </c>
      <c r="C61" s="24">
        <v>45521</v>
      </c>
      <c r="D61" s="29" t="s">
        <v>92</v>
      </c>
      <c r="E61" s="26" t="s">
        <v>93</v>
      </c>
      <c r="F61" s="26" t="s">
        <v>91</v>
      </c>
      <c r="G61" s="19" t="s">
        <v>14</v>
      </c>
      <c r="H61" s="85">
        <v>18827.87</v>
      </c>
    </row>
    <row r="62" spans="2:8" ht="50.25" customHeight="1" x14ac:dyDescent="0.25">
      <c r="B62" s="84">
        <v>45526</v>
      </c>
      <c r="C62" s="24">
        <v>45521</v>
      </c>
      <c r="D62" s="29" t="s">
        <v>66</v>
      </c>
      <c r="E62" s="26" t="s">
        <v>67</v>
      </c>
      <c r="F62" s="26" t="s">
        <v>68</v>
      </c>
      <c r="G62" s="72" t="s">
        <v>53</v>
      </c>
      <c r="H62" s="85">
        <v>77688.05</v>
      </c>
    </row>
    <row r="63" spans="2:8" ht="47.25" customHeight="1" x14ac:dyDescent="0.25">
      <c r="B63" s="47">
        <v>45526</v>
      </c>
      <c r="C63" s="24">
        <v>45490</v>
      </c>
      <c r="D63" s="29" t="s">
        <v>79</v>
      </c>
      <c r="E63" s="26" t="s">
        <v>80</v>
      </c>
      <c r="F63" s="26" t="s">
        <v>78</v>
      </c>
      <c r="G63" s="72" t="s">
        <v>55</v>
      </c>
      <c r="H63" s="34">
        <v>94500</v>
      </c>
    </row>
    <row r="64" spans="2:8" ht="21" customHeight="1" thickBot="1" x14ac:dyDescent="0.3">
      <c r="B64" s="13"/>
      <c r="C64" s="15"/>
      <c r="D64" s="14"/>
      <c r="E64" s="15"/>
      <c r="F64" s="15"/>
      <c r="G64" s="15"/>
      <c r="H64" s="35">
        <f>SUM(H13:H63)</f>
        <v>7534879.0500000007</v>
      </c>
    </row>
    <row r="65" spans="2:8" x14ac:dyDescent="0.25">
      <c r="H65" s="2"/>
    </row>
    <row r="66" spans="2:8" x14ac:dyDescent="0.25">
      <c r="H66" s="2"/>
    </row>
    <row r="67" spans="2:8" ht="15" customHeight="1" x14ac:dyDescent="0.25">
      <c r="B67" s="32" t="s">
        <v>184</v>
      </c>
      <c r="C67" s="1"/>
      <c r="D67" s="1"/>
      <c r="E67" s="1"/>
      <c r="F67" s="1"/>
      <c r="G67" s="104"/>
      <c r="H67" s="2"/>
    </row>
    <row r="68" spans="2:8" ht="15" customHeight="1" x14ac:dyDescent="0.5">
      <c r="B68" s="32" t="s">
        <v>185</v>
      </c>
      <c r="C68" s="1"/>
      <c r="D68" s="1"/>
      <c r="E68" s="1"/>
      <c r="F68" s="6"/>
      <c r="G68" s="104"/>
      <c r="H68" s="17"/>
    </row>
    <row r="69" spans="2:8" ht="15" customHeight="1" x14ac:dyDescent="0.25">
      <c r="B69" s="32" t="s">
        <v>186</v>
      </c>
      <c r="C69" s="1"/>
      <c r="D69" s="1"/>
      <c r="E69" s="1"/>
      <c r="F69" s="1"/>
      <c r="G69" s="1"/>
      <c r="H69" s="2"/>
    </row>
    <row r="70" spans="2:8" x14ac:dyDescent="0.25">
      <c r="C70" s="32"/>
      <c r="D70" s="1"/>
      <c r="E70" s="1"/>
      <c r="F70" s="1"/>
      <c r="G70" s="1"/>
      <c r="H70" s="2"/>
    </row>
    <row r="71" spans="2:8" x14ac:dyDescent="0.25">
      <c r="H71" s="2"/>
    </row>
    <row r="72" spans="2:8" x14ac:dyDescent="0.25">
      <c r="B72" s="3" t="s">
        <v>6</v>
      </c>
      <c r="C72" s="3"/>
      <c r="E72" s="3" t="s">
        <v>7</v>
      </c>
      <c r="F72" s="4" t="s">
        <v>8</v>
      </c>
      <c r="G72" s="3" t="s">
        <v>9</v>
      </c>
      <c r="H72" s="5"/>
    </row>
    <row r="73" spans="2:8" x14ac:dyDescent="0.25">
      <c r="B73" s="3"/>
      <c r="C73" s="3"/>
      <c r="E73" s="3"/>
      <c r="F73" s="4"/>
      <c r="G73" s="3"/>
      <c r="H73" s="5"/>
    </row>
    <row r="74" spans="2:8" x14ac:dyDescent="0.25">
      <c r="B74" s="3"/>
      <c r="C74" s="3"/>
      <c r="E74" s="3"/>
      <c r="F74" s="4"/>
      <c r="G74" s="3"/>
      <c r="H74" s="5"/>
    </row>
    <row r="75" spans="2:8" x14ac:dyDescent="0.25">
      <c r="H75" s="6"/>
    </row>
    <row r="76" spans="2:8" x14ac:dyDescent="0.25">
      <c r="B76" s="7" t="s">
        <v>113</v>
      </c>
      <c r="C76" s="7"/>
      <c r="E76" s="7"/>
      <c r="F76" s="7" t="s">
        <v>10</v>
      </c>
      <c r="G76" s="7" t="s">
        <v>27</v>
      </c>
      <c r="H76" s="9"/>
    </row>
    <row r="77" spans="2:8" x14ac:dyDescent="0.25">
      <c r="B77" s="8" t="s">
        <v>33</v>
      </c>
      <c r="C77" s="10"/>
      <c r="E77" s="8"/>
      <c r="F77" s="8" t="s">
        <v>11</v>
      </c>
      <c r="G77" s="8" t="s">
        <v>12</v>
      </c>
      <c r="H77" s="11"/>
    </row>
    <row r="78" spans="2:8" x14ac:dyDescent="0.25">
      <c r="B78" s="42" t="s">
        <v>187</v>
      </c>
      <c r="C78" s="43"/>
      <c r="E78" s="11"/>
      <c r="F78" s="42" t="s">
        <v>187</v>
      </c>
      <c r="G78" s="42" t="s">
        <v>187</v>
      </c>
      <c r="H78" s="11"/>
    </row>
    <row r="79" spans="2:8" x14ac:dyDescent="0.25">
      <c r="C79" s="42"/>
      <c r="D79" s="43"/>
      <c r="E79" s="8"/>
      <c r="F79" s="8"/>
      <c r="G79" s="8"/>
      <c r="H79" s="11"/>
    </row>
    <row r="80" spans="2:8" ht="18.75" x14ac:dyDescent="0.25">
      <c r="C80" s="44"/>
      <c r="D80" s="44"/>
      <c r="E80" s="44"/>
      <c r="F80" s="44"/>
      <c r="G80" s="44"/>
      <c r="H80" s="44"/>
    </row>
  </sheetData>
  <mergeCells count="16">
    <mergeCell ref="B6:H6"/>
    <mergeCell ref="B1:H1"/>
    <mergeCell ref="B2:H2"/>
    <mergeCell ref="B3:H3"/>
    <mergeCell ref="B4:H4"/>
    <mergeCell ref="B5:H5"/>
    <mergeCell ref="G67:G68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honeticPr fontId="11" type="noConversion"/>
  <pageMargins left="0.17" right="0.70866141732283472" top="0.19685039370078741" bottom="0.1968503937007874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00B050"/>
  </sheetPr>
  <dimension ref="A1:N82"/>
  <sheetViews>
    <sheetView topLeftCell="A64" zoomScaleNormal="100" workbookViewId="0">
      <selection activeCell="G80" sqref="G80"/>
    </sheetView>
  </sheetViews>
  <sheetFormatPr baseColWidth="10" defaultRowHeight="15" x14ac:dyDescent="0.25"/>
  <cols>
    <col min="1" max="1" width="1.85546875" customWidth="1"/>
    <col min="4" max="4" width="17.7109375" customWidth="1"/>
    <col min="5" max="5" width="29.85546875" customWidth="1"/>
    <col min="6" max="6" width="65.140625" customWidth="1"/>
    <col min="7" max="7" width="15.7109375" customWidth="1"/>
    <col min="8" max="8" width="13" customWidth="1"/>
    <col min="10" max="10" width="13.140625" customWidth="1"/>
    <col min="11" max="11" width="13.28515625" customWidth="1"/>
    <col min="12" max="12" width="16.5703125" customWidth="1"/>
  </cols>
  <sheetData>
    <row r="1" spans="1:14" ht="33" x14ac:dyDescent="0.6"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4" ht="23.25" x14ac:dyDescent="0.25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</row>
    <row r="3" spans="1:14" ht="15.75" x14ac:dyDescent="0.25">
      <c r="B3" s="105" t="s">
        <v>25</v>
      </c>
      <c r="C3" s="105"/>
      <c r="D3" s="105"/>
      <c r="E3" s="105"/>
      <c r="F3" s="105"/>
      <c r="G3" s="105"/>
      <c r="H3" s="105"/>
      <c r="I3" s="105"/>
      <c r="J3" s="105"/>
      <c r="K3" s="105"/>
    </row>
    <row r="4" spans="1:14" ht="15.75" x14ac:dyDescent="0.25">
      <c r="B4" s="105" t="s">
        <v>13</v>
      </c>
      <c r="C4" s="105"/>
      <c r="D4" s="105"/>
      <c r="E4" s="105"/>
      <c r="F4" s="105"/>
      <c r="G4" s="105"/>
      <c r="H4" s="105"/>
      <c r="I4" s="105"/>
      <c r="J4" s="105"/>
      <c r="K4" s="105"/>
    </row>
    <row r="5" spans="1:14" ht="15.75" x14ac:dyDescent="0.25">
      <c r="B5" s="117" t="s">
        <v>43</v>
      </c>
      <c r="C5" s="117"/>
      <c r="D5" s="117"/>
      <c r="E5" s="117"/>
      <c r="F5" s="117"/>
      <c r="G5" s="117"/>
      <c r="H5" s="117"/>
      <c r="I5" s="117"/>
      <c r="J5" s="117"/>
      <c r="K5" s="117"/>
    </row>
    <row r="6" spans="1:14" ht="15.75" x14ac:dyDescent="0.25">
      <c r="B6" s="114" t="s">
        <v>44</v>
      </c>
      <c r="C6" s="114"/>
      <c r="D6" s="114"/>
      <c r="E6" s="114"/>
      <c r="F6" s="114"/>
      <c r="G6" s="114"/>
      <c r="H6" s="114"/>
      <c r="I6" s="114"/>
      <c r="J6" s="114"/>
      <c r="K6" s="114"/>
    </row>
    <row r="7" spans="1:14" ht="15.75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4" ht="15.75" x14ac:dyDescent="0.25">
      <c r="B8" s="105" t="s">
        <v>42</v>
      </c>
      <c r="C8" s="105"/>
      <c r="D8" s="105"/>
      <c r="E8" s="105"/>
      <c r="F8" s="105"/>
      <c r="G8" s="105"/>
      <c r="H8" s="105"/>
      <c r="I8" s="105"/>
      <c r="J8" s="105"/>
      <c r="K8" s="105"/>
    </row>
    <row r="9" spans="1:14" ht="15.75" x14ac:dyDescent="0.25">
      <c r="A9" s="1"/>
      <c r="B9" s="105" t="s">
        <v>36</v>
      </c>
      <c r="C9" s="105"/>
      <c r="D9" s="105"/>
      <c r="E9" s="105"/>
      <c r="F9" s="105"/>
      <c r="G9" s="105"/>
      <c r="H9" s="105"/>
      <c r="I9" s="105"/>
      <c r="J9" s="105"/>
      <c r="K9" s="105"/>
    </row>
    <row r="10" spans="1:14" ht="15.75" x14ac:dyDescent="0.25">
      <c r="B10" s="105" t="s">
        <v>115</v>
      </c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4" ht="19.5" thickBot="1" x14ac:dyDescent="0.3">
      <c r="C11" s="121"/>
      <c r="D11" s="121"/>
      <c r="E11" s="121"/>
      <c r="F11" s="121"/>
      <c r="G11" s="121"/>
      <c r="H11" s="121"/>
      <c r="I11" s="46"/>
      <c r="J11" s="46"/>
      <c r="K11" s="46"/>
    </row>
    <row r="12" spans="1:14" x14ac:dyDescent="0.25">
      <c r="B12" s="122" t="s">
        <v>34</v>
      </c>
      <c r="C12" s="124" t="s">
        <v>1</v>
      </c>
      <c r="D12" s="126" t="s">
        <v>2</v>
      </c>
      <c r="E12" s="128" t="s">
        <v>3</v>
      </c>
      <c r="F12" s="128" t="s">
        <v>4</v>
      </c>
      <c r="G12" s="134" t="s">
        <v>35</v>
      </c>
      <c r="H12" s="136" t="s">
        <v>5</v>
      </c>
      <c r="I12" s="138" t="s">
        <v>37</v>
      </c>
      <c r="J12" s="130" t="s">
        <v>38</v>
      </c>
      <c r="K12" s="132" t="s">
        <v>39</v>
      </c>
      <c r="L12" s="12"/>
      <c r="M12" s="1"/>
      <c r="N12" s="1"/>
    </row>
    <row r="13" spans="1:14" ht="25.5" customHeight="1" thickBot="1" x14ac:dyDescent="0.3">
      <c r="B13" s="123"/>
      <c r="C13" s="125"/>
      <c r="D13" s="127"/>
      <c r="E13" s="129"/>
      <c r="F13" s="129"/>
      <c r="G13" s="135"/>
      <c r="H13" s="137"/>
      <c r="I13" s="139"/>
      <c r="J13" s="131"/>
      <c r="K13" s="133"/>
      <c r="L13" s="41"/>
      <c r="M13" s="27"/>
      <c r="N13" s="27"/>
    </row>
    <row r="14" spans="1:14" ht="32.25" customHeight="1" x14ac:dyDescent="0.25">
      <c r="A14" s="1"/>
      <c r="B14" s="23">
        <v>44104</v>
      </c>
      <c r="C14" s="37">
        <v>44104</v>
      </c>
      <c r="D14" s="78" t="s">
        <v>21</v>
      </c>
      <c r="E14" s="20" t="s">
        <v>18</v>
      </c>
      <c r="F14" s="22" t="s">
        <v>22</v>
      </c>
      <c r="G14" s="48" t="s">
        <v>19</v>
      </c>
      <c r="H14" s="63">
        <v>2600</v>
      </c>
      <c r="I14" s="64">
        <v>44134</v>
      </c>
      <c r="J14" s="38">
        <v>0</v>
      </c>
      <c r="K14" s="33">
        <v>2600</v>
      </c>
      <c r="L14" s="41"/>
      <c r="M14" s="27"/>
      <c r="N14" s="27"/>
    </row>
    <row r="15" spans="1:14" ht="30" customHeight="1" x14ac:dyDescent="0.25">
      <c r="A15" s="1"/>
      <c r="B15" s="47">
        <v>44169</v>
      </c>
      <c r="C15" s="53">
        <v>44169</v>
      </c>
      <c r="D15" s="79" t="s">
        <v>23</v>
      </c>
      <c r="E15" s="55" t="s">
        <v>18</v>
      </c>
      <c r="F15" s="31" t="s">
        <v>24</v>
      </c>
      <c r="G15" s="56" t="s">
        <v>19</v>
      </c>
      <c r="H15" s="61">
        <v>2640</v>
      </c>
      <c r="I15" s="77">
        <v>44200</v>
      </c>
      <c r="J15" s="62">
        <v>0</v>
      </c>
      <c r="K15" s="57">
        <v>2640</v>
      </c>
      <c r="L15" s="41"/>
      <c r="M15" s="27"/>
      <c r="N15" s="71"/>
    </row>
    <row r="16" spans="1:14" ht="34.5" customHeight="1" x14ac:dyDescent="0.25">
      <c r="A16" s="21"/>
      <c r="B16" s="58" t="s">
        <v>46</v>
      </c>
      <c r="C16" s="59" t="s">
        <v>46</v>
      </c>
      <c r="D16" s="80" t="s">
        <v>30</v>
      </c>
      <c r="E16" s="25" t="s">
        <v>31</v>
      </c>
      <c r="F16" s="50" t="s">
        <v>50</v>
      </c>
      <c r="G16" s="19" t="s">
        <v>32</v>
      </c>
      <c r="H16" s="28">
        <f>810265.65+53839.95-216776.99-53841.65+53839.95+53839.95-216818.84+53807.48+53807.48+53807.48+481.55-547210.25</f>
        <v>99041.759999999893</v>
      </c>
      <c r="I16" s="77">
        <v>44407</v>
      </c>
      <c r="J16" s="28">
        <v>0</v>
      </c>
      <c r="K16" s="34">
        <v>99041.76</v>
      </c>
      <c r="L16" s="52"/>
      <c r="M16" s="70"/>
      <c r="N16" s="30"/>
    </row>
    <row r="17" spans="1:14" ht="27.75" customHeight="1" x14ac:dyDescent="0.25">
      <c r="A17" s="21"/>
      <c r="B17" s="47">
        <v>44356</v>
      </c>
      <c r="C17" s="24">
        <v>44306</v>
      </c>
      <c r="D17" s="81" t="s">
        <v>45</v>
      </c>
      <c r="E17" s="26" t="s">
        <v>28</v>
      </c>
      <c r="F17" s="18" t="s">
        <v>29</v>
      </c>
      <c r="G17" s="19" t="s">
        <v>14</v>
      </c>
      <c r="H17" s="28">
        <v>79041.81</v>
      </c>
      <c r="I17" s="77">
        <v>44336</v>
      </c>
      <c r="J17" s="28">
        <v>0</v>
      </c>
      <c r="K17" s="34">
        <v>79041.81</v>
      </c>
      <c r="L17" s="65"/>
      <c r="M17" s="67"/>
      <c r="N17" s="68"/>
    </row>
    <row r="18" spans="1:14" s="1" customFormat="1" ht="39" customHeight="1" x14ac:dyDescent="0.25">
      <c r="A18" s="21"/>
      <c r="B18" s="47">
        <v>45526</v>
      </c>
      <c r="C18" s="24">
        <v>45489</v>
      </c>
      <c r="D18" s="29" t="s">
        <v>87</v>
      </c>
      <c r="E18" s="26" t="s">
        <v>88</v>
      </c>
      <c r="F18" s="26" t="s">
        <v>78</v>
      </c>
      <c r="G18" s="72" t="s">
        <v>55</v>
      </c>
      <c r="H18" s="28">
        <v>88200</v>
      </c>
      <c r="I18" s="89">
        <v>45520</v>
      </c>
      <c r="J18" s="28">
        <v>0</v>
      </c>
      <c r="K18" s="34">
        <v>88200</v>
      </c>
      <c r="L18" s="73"/>
      <c r="M18" s="49"/>
      <c r="N18" s="68"/>
    </row>
    <row r="19" spans="1:14" s="1" customFormat="1" ht="39.75" customHeight="1" x14ac:dyDescent="0.25">
      <c r="A19" s="21"/>
      <c r="B19" s="47">
        <v>45534</v>
      </c>
      <c r="C19" s="24">
        <v>45518</v>
      </c>
      <c r="D19" s="29" t="s">
        <v>102</v>
      </c>
      <c r="E19" s="26" t="s">
        <v>51</v>
      </c>
      <c r="F19" s="26" t="s">
        <v>103</v>
      </c>
      <c r="G19" s="72" t="s">
        <v>52</v>
      </c>
      <c r="H19" s="28">
        <v>434372.76</v>
      </c>
      <c r="I19" s="89">
        <v>45549</v>
      </c>
      <c r="J19" s="28">
        <v>0</v>
      </c>
      <c r="K19" s="34">
        <v>434372.76</v>
      </c>
      <c r="L19" s="101"/>
      <c r="M19" s="49"/>
      <c r="N19" s="68"/>
    </row>
    <row r="20" spans="1:14" s="1" customFormat="1" ht="36.75" customHeight="1" x14ac:dyDescent="0.25">
      <c r="A20" s="21"/>
      <c r="B20" s="47">
        <v>45541</v>
      </c>
      <c r="C20" s="24">
        <v>45531</v>
      </c>
      <c r="D20" s="29" t="s">
        <v>109</v>
      </c>
      <c r="E20" s="86" t="s">
        <v>16</v>
      </c>
      <c r="F20" s="51" t="s">
        <v>110</v>
      </c>
      <c r="G20" s="19" t="s">
        <v>17</v>
      </c>
      <c r="H20" s="28">
        <v>128567.05</v>
      </c>
      <c r="I20" s="89">
        <v>45562</v>
      </c>
      <c r="J20" s="28">
        <v>0</v>
      </c>
      <c r="K20" s="34">
        <v>128567.05</v>
      </c>
      <c r="L20" s="98"/>
      <c r="M20" s="49"/>
      <c r="N20" s="68"/>
    </row>
    <row r="21" spans="1:14" s="1" customFormat="1" ht="36.75" customHeight="1" x14ac:dyDescent="0.25">
      <c r="A21" s="21"/>
      <c r="B21" s="47">
        <v>45541</v>
      </c>
      <c r="C21" s="24">
        <v>45531</v>
      </c>
      <c r="D21" s="29" t="s">
        <v>111</v>
      </c>
      <c r="E21" s="86" t="s">
        <v>16</v>
      </c>
      <c r="F21" s="51" t="s">
        <v>112</v>
      </c>
      <c r="G21" s="19" t="s">
        <v>17</v>
      </c>
      <c r="H21" s="28">
        <v>19798.96</v>
      </c>
      <c r="I21" s="77">
        <v>45562</v>
      </c>
      <c r="J21" s="28">
        <v>0</v>
      </c>
      <c r="K21" s="99">
        <v>19798.96</v>
      </c>
      <c r="L21" s="69"/>
      <c r="M21" s="49"/>
      <c r="N21" s="30"/>
    </row>
    <row r="22" spans="1:14" s="1" customFormat="1" ht="36.75" customHeight="1" x14ac:dyDescent="0.25">
      <c r="A22" s="21"/>
      <c r="B22" s="47">
        <v>45572</v>
      </c>
      <c r="C22" s="24">
        <v>45471</v>
      </c>
      <c r="D22" s="29" t="s">
        <v>168</v>
      </c>
      <c r="E22" s="86" t="s">
        <v>169</v>
      </c>
      <c r="F22" s="51" t="s">
        <v>170</v>
      </c>
      <c r="G22" s="19" t="s">
        <v>17</v>
      </c>
      <c r="H22" s="28">
        <v>947715.43</v>
      </c>
      <c r="I22" s="89">
        <v>45501</v>
      </c>
      <c r="J22" s="28">
        <v>0</v>
      </c>
      <c r="K22" s="34">
        <v>947715.43</v>
      </c>
      <c r="L22" s="69"/>
      <c r="M22" s="49"/>
      <c r="N22" s="30"/>
    </row>
    <row r="23" spans="1:14" s="1" customFormat="1" ht="36.75" customHeight="1" x14ac:dyDescent="0.25">
      <c r="A23" s="21"/>
      <c r="B23" s="47">
        <v>45572</v>
      </c>
      <c r="C23" s="24">
        <v>45474</v>
      </c>
      <c r="D23" s="29" t="s">
        <v>171</v>
      </c>
      <c r="E23" s="86" t="s">
        <v>169</v>
      </c>
      <c r="F23" s="51" t="s">
        <v>172</v>
      </c>
      <c r="G23" s="19" t="s">
        <v>17</v>
      </c>
      <c r="H23" s="28">
        <v>947715.43</v>
      </c>
      <c r="I23" s="89">
        <v>45505</v>
      </c>
      <c r="J23" s="28">
        <v>0</v>
      </c>
      <c r="K23" s="34">
        <v>947715.43</v>
      </c>
      <c r="L23" s="69"/>
      <c r="M23" s="49"/>
      <c r="N23" s="30"/>
    </row>
    <row r="24" spans="1:14" s="1" customFormat="1" ht="36.75" customHeight="1" x14ac:dyDescent="0.25">
      <c r="A24" s="21"/>
      <c r="B24" s="47">
        <v>45572</v>
      </c>
      <c r="C24" s="24">
        <v>45505</v>
      </c>
      <c r="D24" s="29" t="s">
        <v>173</v>
      </c>
      <c r="E24" s="86" t="s">
        <v>169</v>
      </c>
      <c r="F24" s="51" t="s">
        <v>174</v>
      </c>
      <c r="G24" s="19" t="s">
        <v>17</v>
      </c>
      <c r="H24" s="28">
        <v>947715.43</v>
      </c>
      <c r="I24" s="89">
        <v>45536</v>
      </c>
      <c r="J24" s="28">
        <v>0</v>
      </c>
      <c r="K24" s="34">
        <v>947715.43</v>
      </c>
      <c r="L24" s="69"/>
      <c r="M24" s="49"/>
      <c r="N24" s="30"/>
    </row>
    <row r="25" spans="1:14" s="1" customFormat="1" ht="36.75" customHeight="1" x14ac:dyDescent="0.25">
      <c r="A25" s="21"/>
      <c r="B25" s="47">
        <v>45572</v>
      </c>
      <c r="C25" s="24">
        <v>45536</v>
      </c>
      <c r="D25" s="29" t="s">
        <v>175</v>
      </c>
      <c r="E25" s="86" t="s">
        <v>169</v>
      </c>
      <c r="F25" s="51" t="s">
        <v>176</v>
      </c>
      <c r="G25" s="19" t="s">
        <v>17</v>
      </c>
      <c r="H25" s="28">
        <v>947715.43</v>
      </c>
      <c r="I25" s="89">
        <v>45566</v>
      </c>
      <c r="J25" s="28"/>
      <c r="K25" s="34">
        <v>947715.43</v>
      </c>
      <c r="L25" s="69"/>
      <c r="M25" s="49"/>
      <c r="N25" s="30"/>
    </row>
    <row r="26" spans="1:14" s="1" customFormat="1" ht="37.5" customHeight="1" x14ac:dyDescent="0.25">
      <c r="A26" s="21"/>
      <c r="B26" s="47">
        <v>45547</v>
      </c>
      <c r="C26" s="24">
        <v>45541</v>
      </c>
      <c r="D26" s="29" t="s">
        <v>125</v>
      </c>
      <c r="E26" s="86" t="s">
        <v>126</v>
      </c>
      <c r="F26" s="51" t="s">
        <v>127</v>
      </c>
      <c r="G26" s="19" t="s">
        <v>128</v>
      </c>
      <c r="H26" s="28">
        <v>2792</v>
      </c>
      <c r="I26" s="89">
        <v>45571</v>
      </c>
      <c r="J26" s="28">
        <v>2792</v>
      </c>
      <c r="K26" s="99">
        <v>0</v>
      </c>
      <c r="L26" s="98"/>
      <c r="M26" s="49"/>
      <c r="N26" s="30"/>
    </row>
    <row r="27" spans="1:14" s="1" customFormat="1" ht="27" customHeight="1" x14ac:dyDescent="0.25">
      <c r="A27" s="21"/>
      <c r="B27" s="47">
        <v>45541</v>
      </c>
      <c r="C27" s="24">
        <v>45540</v>
      </c>
      <c r="D27" s="29" t="s">
        <v>153</v>
      </c>
      <c r="E27" s="86" t="s">
        <v>54</v>
      </c>
      <c r="F27" s="51" t="s">
        <v>162</v>
      </c>
      <c r="G27" s="19" t="s">
        <v>15</v>
      </c>
      <c r="H27" s="28">
        <v>20000</v>
      </c>
      <c r="I27" s="77">
        <v>45570</v>
      </c>
      <c r="J27" s="28">
        <v>0</v>
      </c>
      <c r="K27" s="99">
        <v>20000</v>
      </c>
      <c r="L27" s="69"/>
      <c r="M27" s="49"/>
      <c r="N27" s="30"/>
    </row>
    <row r="28" spans="1:14" s="1" customFormat="1" ht="30.75" customHeight="1" x14ac:dyDescent="0.25">
      <c r="A28" s="21"/>
      <c r="B28" s="47">
        <v>45526</v>
      </c>
      <c r="C28" s="24">
        <v>45489</v>
      </c>
      <c r="D28" s="29" t="s">
        <v>69</v>
      </c>
      <c r="E28" s="86" t="s">
        <v>70</v>
      </c>
      <c r="F28" s="26" t="s">
        <v>71</v>
      </c>
      <c r="G28" s="19" t="s">
        <v>14</v>
      </c>
      <c r="H28" s="28">
        <v>39224.730000000003</v>
      </c>
      <c r="I28" s="77">
        <v>45520</v>
      </c>
      <c r="J28" s="28">
        <v>0</v>
      </c>
      <c r="K28" s="99">
        <v>39224.730000000003</v>
      </c>
      <c r="L28" s="74"/>
      <c r="M28" s="49"/>
      <c r="N28" s="30"/>
    </row>
    <row r="29" spans="1:14" s="1" customFormat="1" ht="29.25" customHeight="1" x14ac:dyDescent="0.25">
      <c r="A29" s="21"/>
      <c r="B29" s="47">
        <v>45526</v>
      </c>
      <c r="C29" s="24">
        <v>45490</v>
      </c>
      <c r="D29" s="29" t="s">
        <v>74</v>
      </c>
      <c r="E29" s="86" t="s">
        <v>75</v>
      </c>
      <c r="F29" s="26" t="s">
        <v>76</v>
      </c>
      <c r="G29" s="19" t="s">
        <v>14</v>
      </c>
      <c r="H29" s="28">
        <v>77526.53</v>
      </c>
      <c r="I29" s="77">
        <v>45521</v>
      </c>
      <c r="J29" s="28">
        <v>0</v>
      </c>
      <c r="K29" s="99">
        <v>77526.53</v>
      </c>
      <c r="L29" s="74"/>
      <c r="M29" s="49"/>
      <c r="N29" s="30"/>
    </row>
    <row r="30" spans="1:14" s="1" customFormat="1" ht="54" customHeight="1" x14ac:dyDescent="0.25">
      <c r="A30" s="21"/>
      <c r="B30" s="47">
        <v>45551</v>
      </c>
      <c r="C30" s="24">
        <v>45519</v>
      </c>
      <c r="D30" s="29" t="s">
        <v>157</v>
      </c>
      <c r="E30" s="86" t="s">
        <v>158</v>
      </c>
      <c r="F30" s="26" t="s">
        <v>160</v>
      </c>
      <c r="G30" s="19" t="s">
        <v>159</v>
      </c>
      <c r="H30" s="28">
        <v>13490</v>
      </c>
      <c r="I30" s="77">
        <v>45550</v>
      </c>
      <c r="J30" s="28">
        <v>0</v>
      </c>
      <c r="K30" s="99">
        <v>13490</v>
      </c>
      <c r="L30" s="74"/>
      <c r="M30" s="49"/>
      <c r="N30" s="68"/>
    </row>
    <row r="31" spans="1:14" s="1" customFormat="1" ht="31.5" customHeight="1" x14ac:dyDescent="0.25">
      <c r="A31" s="21"/>
      <c r="B31" s="47">
        <v>45526</v>
      </c>
      <c r="C31" s="24">
        <v>45489</v>
      </c>
      <c r="D31" s="29" t="s">
        <v>94</v>
      </c>
      <c r="E31" s="26" t="s">
        <v>95</v>
      </c>
      <c r="F31" s="26" t="s">
        <v>78</v>
      </c>
      <c r="G31" s="72" t="s">
        <v>55</v>
      </c>
      <c r="H31" s="28">
        <v>88800</v>
      </c>
      <c r="I31" s="77">
        <v>45520</v>
      </c>
      <c r="J31" s="28">
        <v>0</v>
      </c>
      <c r="K31" s="99">
        <v>88800</v>
      </c>
      <c r="L31" s="73"/>
      <c r="M31" s="49"/>
      <c r="N31" s="100"/>
    </row>
    <row r="32" spans="1:14" s="1" customFormat="1" ht="36" customHeight="1" x14ac:dyDescent="0.25">
      <c r="A32" s="21"/>
      <c r="B32" s="47">
        <v>45525</v>
      </c>
      <c r="C32" s="24">
        <v>45518</v>
      </c>
      <c r="D32" s="29" t="s">
        <v>61</v>
      </c>
      <c r="E32" s="25" t="s">
        <v>47</v>
      </c>
      <c r="F32" s="51" t="s">
        <v>62</v>
      </c>
      <c r="G32" s="19" t="s">
        <v>48</v>
      </c>
      <c r="H32" s="28">
        <f>408000-294000</f>
        <v>114000</v>
      </c>
      <c r="I32" s="77">
        <v>45549</v>
      </c>
      <c r="J32" s="28">
        <f>408000-294000</f>
        <v>114000</v>
      </c>
      <c r="K32" s="99">
        <v>0</v>
      </c>
      <c r="L32" s="83"/>
      <c r="M32" s="49"/>
      <c r="N32" s="100"/>
    </row>
    <row r="33" spans="2:14" ht="35.25" customHeight="1" x14ac:dyDescent="0.25">
      <c r="B33" s="47">
        <v>45544</v>
      </c>
      <c r="C33" s="24">
        <v>45538</v>
      </c>
      <c r="D33" s="29" t="s">
        <v>161</v>
      </c>
      <c r="E33" s="25" t="s">
        <v>47</v>
      </c>
      <c r="F33" s="51" t="s">
        <v>166</v>
      </c>
      <c r="G33" s="19" t="s">
        <v>48</v>
      </c>
      <c r="H33" s="28">
        <v>408000</v>
      </c>
      <c r="I33" s="77">
        <v>45568</v>
      </c>
      <c r="J33" s="28">
        <v>237000</v>
      </c>
      <c r="K33" s="99">
        <v>171000</v>
      </c>
      <c r="L33" s="83"/>
      <c r="M33" s="49"/>
      <c r="N33" s="68"/>
    </row>
    <row r="34" spans="2:14" s="21" customFormat="1" ht="30" customHeight="1" x14ac:dyDescent="0.25">
      <c r="B34" s="47">
        <v>45533</v>
      </c>
      <c r="C34" s="24">
        <v>45512</v>
      </c>
      <c r="D34" s="29" t="s">
        <v>97</v>
      </c>
      <c r="E34" s="25" t="s">
        <v>98</v>
      </c>
      <c r="F34" s="51" t="s">
        <v>99</v>
      </c>
      <c r="G34" s="19" t="s">
        <v>26</v>
      </c>
      <c r="H34" s="28">
        <v>6200</v>
      </c>
      <c r="I34" s="77">
        <v>45543</v>
      </c>
      <c r="J34" s="28">
        <v>0</v>
      </c>
      <c r="K34" s="99">
        <v>6200</v>
      </c>
      <c r="L34" s="83"/>
      <c r="M34" s="49"/>
      <c r="N34" s="68"/>
    </row>
    <row r="35" spans="2:14" s="21" customFormat="1" ht="30" customHeight="1" x14ac:dyDescent="0.25">
      <c r="B35" s="47">
        <v>45533</v>
      </c>
      <c r="C35" s="24">
        <v>45516</v>
      </c>
      <c r="D35" s="29" t="s">
        <v>100</v>
      </c>
      <c r="E35" s="25" t="s">
        <v>98</v>
      </c>
      <c r="F35" s="51" t="s">
        <v>101</v>
      </c>
      <c r="G35" s="19" t="s">
        <v>26</v>
      </c>
      <c r="H35" s="28">
        <v>3100</v>
      </c>
      <c r="I35" s="77">
        <v>45547</v>
      </c>
      <c r="J35" s="28">
        <v>0</v>
      </c>
      <c r="K35" s="99">
        <v>3100</v>
      </c>
      <c r="L35" s="83"/>
      <c r="M35" s="49"/>
      <c r="N35" s="68"/>
    </row>
    <row r="36" spans="2:14" ht="31.5" customHeight="1" x14ac:dyDescent="0.25">
      <c r="B36" s="47">
        <v>45558</v>
      </c>
      <c r="C36" s="24">
        <v>45538</v>
      </c>
      <c r="D36" s="29" t="s">
        <v>116</v>
      </c>
      <c r="E36" s="25" t="s">
        <v>117</v>
      </c>
      <c r="F36" s="51" t="s">
        <v>118</v>
      </c>
      <c r="G36" s="19" t="s">
        <v>26</v>
      </c>
      <c r="H36" s="28">
        <v>10350</v>
      </c>
      <c r="I36" s="77">
        <v>45568</v>
      </c>
      <c r="J36" s="28">
        <v>0</v>
      </c>
      <c r="K36" s="99">
        <v>10350</v>
      </c>
      <c r="L36" s="102"/>
      <c r="M36" s="49"/>
      <c r="N36" s="68"/>
    </row>
    <row r="37" spans="2:14" ht="31.5" customHeight="1" x14ac:dyDescent="0.25">
      <c r="B37" s="47">
        <v>45561</v>
      </c>
      <c r="C37" s="24">
        <v>45553</v>
      </c>
      <c r="D37" s="29" t="s">
        <v>130</v>
      </c>
      <c r="E37" s="25" t="s">
        <v>129</v>
      </c>
      <c r="F37" s="51" t="s">
        <v>133</v>
      </c>
      <c r="G37" s="19" t="s">
        <v>49</v>
      </c>
      <c r="H37" s="28">
        <v>159036.81</v>
      </c>
      <c r="I37" s="77">
        <v>45583</v>
      </c>
      <c r="J37" s="28">
        <v>159036.81</v>
      </c>
      <c r="K37" s="99">
        <v>0</v>
      </c>
      <c r="L37" s="83"/>
      <c r="M37" s="49"/>
      <c r="N37" s="68"/>
    </row>
    <row r="38" spans="2:14" ht="31.5" customHeight="1" x14ac:dyDescent="0.25">
      <c r="B38" s="47">
        <v>45561</v>
      </c>
      <c r="C38" s="24">
        <v>45553</v>
      </c>
      <c r="D38" s="29" t="s">
        <v>131</v>
      </c>
      <c r="E38" s="25" t="s">
        <v>129</v>
      </c>
      <c r="F38" s="51" t="s">
        <v>132</v>
      </c>
      <c r="G38" s="19" t="s">
        <v>49</v>
      </c>
      <c r="H38" s="28">
        <v>152975.39000000001</v>
      </c>
      <c r="I38" s="77">
        <v>45583</v>
      </c>
      <c r="J38" s="28">
        <v>152975.39000000001</v>
      </c>
      <c r="K38" s="99">
        <v>0</v>
      </c>
      <c r="L38" s="83"/>
      <c r="M38" s="49"/>
      <c r="N38" s="68"/>
    </row>
    <row r="39" spans="2:14" ht="31.5" customHeight="1" x14ac:dyDescent="0.25">
      <c r="B39" s="47">
        <v>45561</v>
      </c>
      <c r="C39" s="24">
        <v>45553</v>
      </c>
      <c r="D39" s="29" t="s">
        <v>134</v>
      </c>
      <c r="E39" s="25" t="s">
        <v>129</v>
      </c>
      <c r="F39" s="51" t="s">
        <v>135</v>
      </c>
      <c r="G39" s="19" t="s">
        <v>49</v>
      </c>
      <c r="H39" s="28">
        <v>1969.53</v>
      </c>
      <c r="I39" s="77">
        <v>45583</v>
      </c>
      <c r="J39" s="28">
        <v>1969.53</v>
      </c>
      <c r="K39" s="99">
        <v>0</v>
      </c>
      <c r="L39" s="83"/>
      <c r="M39" s="49"/>
      <c r="N39" s="68"/>
    </row>
    <row r="40" spans="2:14" ht="24.75" customHeight="1" x14ac:dyDescent="0.25">
      <c r="B40" s="47">
        <v>45573</v>
      </c>
      <c r="C40" s="24">
        <v>45565</v>
      </c>
      <c r="D40" s="29" t="s">
        <v>177</v>
      </c>
      <c r="E40" s="25" t="s">
        <v>136</v>
      </c>
      <c r="F40" s="51" t="s">
        <v>178</v>
      </c>
      <c r="G40" s="19" t="s">
        <v>49</v>
      </c>
      <c r="H40" s="28">
        <v>39990</v>
      </c>
      <c r="I40" s="89">
        <v>45595</v>
      </c>
      <c r="J40" s="28">
        <v>0</v>
      </c>
      <c r="K40" s="34">
        <v>39990</v>
      </c>
      <c r="L40" s="83"/>
      <c r="M40" s="49"/>
      <c r="N40" s="68"/>
    </row>
    <row r="41" spans="2:14" ht="31.5" customHeight="1" x14ac:dyDescent="0.25">
      <c r="B41" s="47">
        <v>45573</v>
      </c>
      <c r="C41" s="24">
        <v>45565</v>
      </c>
      <c r="D41" s="29" t="s">
        <v>179</v>
      </c>
      <c r="E41" s="25" t="s">
        <v>136</v>
      </c>
      <c r="F41" s="51" t="s">
        <v>180</v>
      </c>
      <c r="G41" s="19" t="s">
        <v>49</v>
      </c>
      <c r="H41" s="28">
        <v>3025.52</v>
      </c>
      <c r="I41" s="89">
        <v>45595</v>
      </c>
      <c r="J41" s="28">
        <v>0</v>
      </c>
      <c r="K41" s="34">
        <v>3025.52</v>
      </c>
      <c r="L41" s="83"/>
      <c r="M41" s="49"/>
      <c r="N41" s="68"/>
    </row>
    <row r="42" spans="2:14" ht="31.5" customHeight="1" x14ac:dyDescent="0.25">
      <c r="B42" s="47">
        <v>45573</v>
      </c>
      <c r="C42" s="24">
        <v>45565</v>
      </c>
      <c r="D42" s="29" t="s">
        <v>181</v>
      </c>
      <c r="E42" s="25" t="s">
        <v>136</v>
      </c>
      <c r="F42" s="51" t="s">
        <v>182</v>
      </c>
      <c r="G42" s="19" t="s">
        <v>49</v>
      </c>
      <c r="H42" s="28">
        <v>2705.5</v>
      </c>
      <c r="I42" s="89">
        <v>45595</v>
      </c>
      <c r="J42" s="28">
        <v>0</v>
      </c>
      <c r="K42" s="34">
        <v>2705.5</v>
      </c>
      <c r="L42" s="83"/>
      <c r="M42" s="49"/>
      <c r="N42" s="68"/>
    </row>
    <row r="43" spans="2:14" s="21" customFormat="1" ht="36.75" customHeight="1" x14ac:dyDescent="0.25">
      <c r="B43" s="47">
        <v>45526</v>
      </c>
      <c r="C43" s="24">
        <v>45490</v>
      </c>
      <c r="D43" s="29" t="s">
        <v>77</v>
      </c>
      <c r="E43" s="26" t="s">
        <v>96</v>
      </c>
      <c r="F43" s="26" t="s">
        <v>78</v>
      </c>
      <c r="G43" s="72" t="s">
        <v>55</v>
      </c>
      <c r="H43" s="28">
        <v>75000</v>
      </c>
      <c r="I43" s="77">
        <v>45521</v>
      </c>
      <c r="J43" s="28">
        <v>0</v>
      </c>
      <c r="K43" s="34">
        <v>75000</v>
      </c>
      <c r="L43" s="73"/>
      <c r="M43" s="49"/>
      <c r="N43" s="68"/>
    </row>
    <row r="44" spans="2:14" s="21" customFormat="1" ht="36.75" customHeight="1" x14ac:dyDescent="0.25">
      <c r="B44" s="47">
        <v>45548</v>
      </c>
      <c r="C44" s="24">
        <v>45547</v>
      </c>
      <c r="D44" s="29" t="s">
        <v>121</v>
      </c>
      <c r="E44" s="26" t="s">
        <v>122</v>
      </c>
      <c r="F44" s="26" t="s">
        <v>123</v>
      </c>
      <c r="G44" s="72" t="s">
        <v>124</v>
      </c>
      <c r="H44" s="28">
        <v>70841</v>
      </c>
      <c r="I44" s="77">
        <v>45577</v>
      </c>
      <c r="J44" s="28">
        <v>70841</v>
      </c>
      <c r="K44" s="99">
        <v>0</v>
      </c>
      <c r="L44" s="98"/>
      <c r="M44" s="49"/>
      <c r="N44" s="75"/>
    </row>
    <row r="45" spans="2:14" s="21" customFormat="1" ht="45" customHeight="1" x14ac:dyDescent="0.25">
      <c r="B45" s="47">
        <v>45539</v>
      </c>
      <c r="C45" s="24">
        <v>45532</v>
      </c>
      <c r="D45" s="29" t="s">
        <v>105</v>
      </c>
      <c r="E45" s="25" t="s">
        <v>106</v>
      </c>
      <c r="F45" s="51" t="s">
        <v>107</v>
      </c>
      <c r="G45" s="72" t="s">
        <v>108</v>
      </c>
      <c r="H45" s="28">
        <v>119199.91</v>
      </c>
      <c r="I45" s="77">
        <v>45564</v>
      </c>
      <c r="J45" s="28">
        <v>119199.91</v>
      </c>
      <c r="K45" s="99">
        <v>0</v>
      </c>
      <c r="L45" s="98"/>
      <c r="M45" s="49"/>
      <c r="N45" s="69"/>
    </row>
    <row r="46" spans="2:14" s="21" customFormat="1" ht="42.75" customHeight="1" x14ac:dyDescent="0.25">
      <c r="B46" s="47">
        <v>45526</v>
      </c>
      <c r="C46" s="24">
        <v>45513</v>
      </c>
      <c r="D46" s="29" t="s">
        <v>57</v>
      </c>
      <c r="E46" s="25" t="s">
        <v>58</v>
      </c>
      <c r="F46" s="51" t="s">
        <v>59</v>
      </c>
      <c r="G46" s="19" t="s">
        <v>60</v>
      </c>
      <c r="H46" s="28">
        <v>192104</v>
      </c>
      <c r="I46" s="77">
        <v>45544</v>
      </c>
      <c r="J46" s="28">
        <v>192104</v>
      </c>
      <c r="K46" s="99">
        <v>0</v>
      </c>
      <c r="L46" s="76"/>
      <c r="M46" s="49"/>
      <c r="N46" s="69"/>
    </row>
    <row r="47" spans="2:14" s="21" customFormat="1" ht="39" customHeight="1" x14ac:dyDescent="0.25">
      <c r="B47" s="47">
        <v>45547</v>
      </c>
      <c r="C47" s="24">
        <v>45539</v>
      </c>
      <c r="D47" s="29" t="s">
        <v>154</v>
      </c>
      <c r="E47" s="25" t="s">
        <v>58</v>
      </c>
      <c r="F47" s="51" t="s">
        <v>155</v>
      </c>
      <c r="G47" s="19" t="s">
        <v>156</v>
      </c>
      <c r="H47" s="28">
        <v>196942</v>
      </c>
      <c r="I47" s="77">
        <v>45569</v>
      </c>
      <c r="J47" s="28">
        <v>196942</v>
      </c>
      <c r="K47" s="99">
        <v>0</v>
      </c>
      <c r="L47" s="98"/>
      <c r="M47" s="49"/>
      <c r="N47" s="69"/>
    </row>
    <row r="48" spans="2:14" s="21" customFormat="1" ht="62.25" customHeight="1" x14ac:dyDescent="0.25">
      <c r="B48" s="47">
        <v>45548</v>
      </c>
      <c r="C48" s="24">
        <v>45518</v>
      </c>
      <c r="D48" s="29" t="s">
        <v>104</v>
      </c>
      <c r="E48" s="25" t="s">
        <v>150</v>
      </c>
      <c r="F48" s="51" t="s">
        <v>151</v>
      </c>
      <c r="G48" s="72" t="s">
        <v>152</v>
      </c>
      <c r="H48" s="28">
        <v>201876.13</v>
      </c>
      <c r="I48" s="77">
        <v>45549</v>
      </c>
      <c r="J48" s="28">
        <v>201876.13</v>
      </c>
      <c r="K48" s="99">
        <v>0</v>
      </c>
      <c r="L48" s="98"/>
      <c r="M48" s="49"/>
      <c r="N48" s="65"/>
    </row>
    <row r="49" spans="2:14" s="21" customFormat="1" ht="37.5" customHeight="1" x14ac:dyDescent="0.25">
      <c r="B49" s="84">
        <v>45526</v>
      </c>
      <c r="C49" s="24">
        <v>45490</v>
      </c>
      <c r="D49" s="29" t="s">
        <v>63</v>
      </c>
      <c r="E49" s="26" t="s">
        <v>64</v>
      </c>
      <c r="F49" s="26" t="s">
        <v>65</v>
      </c>
      <c r="G49" s="72" t="s">
        <v>55</v>
      </c>
      <c r="H49" s="39">
        <v>31500</v>
      </c>
      <c r="I49" s="77">
        <v>45521</v>
      </c>
      <c r="J49" s="28">
        <v>0</v>
      </c>
      <c r="K49" s="103">
        <v>31500</v>
      </c>
      <c r="L49" s="73"/>
      <c r="M49" s="49"/>
      <c r="N49" s="30"/>
    </row>
    <row r="50" spans="2:14" s="21" customFormat="1" ht="33.75" customHeight="1" x14ac:dyDescent="0.25">
      <c r="B50" s="47">
        <v>45526</v>
      </c>
      <c r="C50" s="24">
        <v>45490</v>
      </c>
      <c r="D50" s="29" t="s">
        <v>89</v>
      </c>
      <c r="E50" s="86" t="s">
        <v>90</v>
      </c>
      <c r="F50" s="26" t="s">
        <v>91</v>
      </c>
      <c r="G50" s="19" t="s">
        <v>14</v>
      </c>
      <c r="H50" s="28">
        <v>24919.24</v>
      </c>
      <c r="I50" s="77">
        <v>45521</v>
      </c>
      <c r="J50" s="28">
        <v>0</v>
      </c>
      <c r="K50" s="99">
        <v>24919.24</v>
      </c>
      <c r="L50" s="74"/>
      <c r="M50" s="49"/>
      <c r="N50" s="30"/>
    </row>
    <row r="51" spans="2:14" s="21" customFormat="1" ht="33.75" customHeight="1" x14ac:dyDescent="0.25">
      <c r="B51" s="47">
        <v>45553</v>
      </c>
      <c r="C51" s="24">
        <v>45453</v>
      </c>
      <c r="D51" s="29" t="s">
        <v>141</v>
      </c>
      <c r="E51" s="86" t="s">
        <v>142</v>
      </c>
      <c r="F51" s="26" t="s">
        <v>143</v>
      </c>
      <c r="G51" s="19" t="s">
        <v>15</v>
      </c>
      <c r="H51" s="28">
        <v>30000</v>
      </c>
      <c r="I51" s="77">
        <v>45483</v>
      </c>
      <c r="J51" s="28">
        <v>30000</v>
      </c>
      <c r="K51" s="99"/>
      <c r="L51" s="118"/>
      <c r="M51" s="119"/>
      <c r="N51" s="30"/>
    </row>
    <row r="52" spans="2:14" s="21" customFormat="1" ht="33.75" customHeight="1" x14ac:dyDescent="0.25">
      <c r="B52" s="47">
        <v>45553</v>
      </c>
      <c r="C52" s="24">
        <v>45478</v>
      </c>
      <c r="D52" s="29" t="s">
        <v>144</v>
      </c>
      <c r="E52" s="86" t="s">
        <v>142</v>
      </c>
      <c r="F52" s="26" t="s">
        <v>145</v>
      </c>
      <c r="G52" s="19" t="s">
        <v>15</v>
      </c>
      <c r="H52" s="28">
        <v>30000</v>
      </c>
      <c r="I52" s="77">
        <v>45509</v>
      </c>
      <c r="J52" s="28">
        <v>30000</v>
      </c>
      <c r="K52" s="99"/>
      <c r="L52" s="118"/>
      <c r="M52" s="119"/>
      <c r="N52" s="30"/>
    </row>
    <row r="53" spans="2:14" s="21" customFormat="1" ht="33.75" customHeight="1" x14ac:dyDescent="0.25">
      <c r="B53" s="47">
        <v>45553</v>
      </c>
      <c r="C53" s="24">
        <v>45505</v>
      </c>
      <c r="D53" s="29" t="s">
        <v>146</v>
      </c>
      <c r="E53" s="86" t="s">
        <v>142</v>
      </c>
      <c r="F53" s="26" t="s">
        <v>147</v>
      </c>
      <c r="G53" s="19" t="s">
        <v>15</v>
      </c>
      <c r="H53" s="28">
        <v>30000</v>
      </c>
      <c r="I53" s="77">
        <v>45536</v>
      </c>
      <c r="J53" s="28">
        <v>30000</v>
      </c>
      <c r="K53" s="99"/>
      <c r="L53" s="118"/>
      <c r="M53" s="119"/>
      <c r="N53" s="30"/>
    </row>
    <row r="54" spans="2:14" s="21" customFormat="1" ht="33.75" customHeight="1" x14ac:dyDescent="0.25">
      <c r="B54" s="47">
        <v>45553</v>
      </c>
      <c r="C54" s="24">
        <v>45537</v>
      </c>
      <c r="D54" s="29" t="s">
        <v>148</v>
      </c>
      <c r="E54" s="86" t="s">
        <v>142</v>
      </c>
      <c r="F54" s="26" t="s">
        <v>149</v>
      </c>
      <c r="G54" s="19" t="s">
        <v>15</v>
      </c>
      <c r="H54" s="28">
        <v>30000</v>
      </c>
      <c r="I54" s="77">
        <v>45567</v>
      </c>
      <c r="J54" s="28">
        <v>30000</v>
      </c>
      <c r="K54" s="99"/>
      <c r="L54" s="118"/>
      <c r="M54" s="119"/>
      <c r="N54" s="30"/>
    </row>
    <row r="55" spans="2:14" s="21" customFormat="1" ht="42.75" customHeight="1" x14ac:dyDescent="0.25">
      <c r="B55" s="47">
        <v>45539</v>
      </c>
      <c r="C55" s="24">
        <v>45313</v>
      </c>
      <c r="D55" s="29" t="s">
        <v>137</v>
      </c>
      <c r="E55" s="86" t="s">
        <v>138</v>
      </c>
      <c r="F55" s="26" t="s">
        <v>139</v>
      </c>
      <c r="G55" s="19" t="s">
        <v>15</v>
      </c>
      <c r="H55" s="28">
        <v>25000</v>
      </c>
      <c r="I55" s="77">
        <v>45344</v>
      </c>
      <c r="J55" s="28">
        <v>25000</v>
      </c>
      <c r="K55" s="99"/>
      <c r="L55" s="101"/>
      <c r="M55" s="49"/>
      <c r="N55" s="30"/>
    </row>
    <row r="56" spans="2:14" s="21" customFormat="1" ht="40.5" customHeight="1" x14ac:dyDescent="0.25">
      <c r="B56" s="47">
        <v>45539</v>
      </c>
      <c r="C56" s="24">
        <v>45532</v>
      </c>
      <c r="D56" s="29" t="s">
        <v>104</v>
      </c>
      <c r="E56" s="86" t="s">
        <v>138</v>
      </c>
      <c r="F56" s="26" t="s">
        <v>140</v>
      </c>
      <c r="G56" s="19" t="s">
        <v>15</v>
      </c>
      <c r="H56" s="28">
        <v>192500</v>
      </c>
      <c r="I56" s="77">
        <v>45563</v>
      </c>
      <c r="J56" s="28">
        <v>192500</v>
      </c>
      <c r="K56" s="99"/>
      <c r="L56" s="98"/>
      <c r="M56" s="49"/>
      <c r="N56" s="30"/>
    </row>
    <row r="57" spans="2:14" s="21" customFormat="1" ht="54" customHeight="1" x14ac:dyDescent="0.25">
      <c r="B57" s="47">
        <v>45553</v>
      </c>
      <c r="C57" s="24">
        <v>45506</v>
      </c>
      <c r="D57" s="29" t="s">
        <v>119</v>
      </c>
      <c r="E57" s="86" t="s">
        <v>56</v>
      </c>
      <c r="F57" s="26" t="s">
        <v>120</v>
      </c>
      <c r="G57" s="19" t="s">
        <v>19</v>
      </c>
      <c r="H57" s="28">
        <v>23877.3</v>
      </c>
      <c r="I57" s="77">
        <v>45537</v>
      </c>
      <c r="J57" s="28">
        <v>23877.3</v>
      </c>
      <c r="K57" s="99"/>
      <c r="L57" s="102"/>
      <c r="M57" s="49"/>
      <c r="N57" s="30"/>
    </row>
    <row r="58" spans="2:14" s="21" customFormat="1" ht="38.25" customHeight="1" x14ac:dyDescent="0.25">
      <c r="B58" s="47">
        <v>45558</v>
      </c>
      <c r="C58" s="24">
        <v>45557</v>
      </c>
      <c r="D58" s="29" t="s">
        <v>163</v>
      </c>
      <c r="E58" s="86" t="s">
        <v>164</v>
      </c>
      <c r="F58" s="26" t="s">
        <v>165</v>
      </c>
      <c r="G58" s="19" t="s">
        <v>20</v>
      </c>
      <c r="H58" s="28">
        <v>146910</v>
      </c>
      <c r="I58" s="77">
        <v>45587</v>
      </c>
      <c r="J58" s="28">
        <v>0</v>
      </c>
      <c r="K58" s="99">
        <v>146910</v>
      </c>
      <c r="L58" s="102"/>
      <c r="M58" s="49"/>
      <c r="N58" s="65"/>
    </row>
    <row r="59" spans="2:14" s="21" customFormat="1" ht="33.75" customHeight="1" x14ac:dyDescent="0.25">
      <c r="B59" s="84">
        <v>45526</v>
      </c>
      <c r="C59" s="24">
        <v>45490</v>
      </c>
      <c r="D59" s="29" t="s">
        <v>72</v>
      </c>
      <c r="E59" s="26" t="s">
        <v>73</v>
      </c>
      <c r="F59" s="26" t="s">
        <v>65</v>
      </c>
      <c r="G59" s="72" t="s">
        <v>55</v>
      </c>
      <c r="H59" s="39">
        <v>22000</v>
      </c>
      <c r="I59" s="77">
        <v>45521</v>
      </c>
      <c r="J59" s="28">
        <v>0</v>
      </c>
      <c r="K59" s="103">
        <v>22000</v>
      </c>
      <c r="L59" s="73"/>
      <c r="M59" s="49"/>
      <c r="N59" s="65"/>
    </row>
    <row r="60" spans="2:14" s="21" customFormat="1" ht="42" customHeight="1" x14ac:dyDescent="0.25">
      <c r="B60" s="84">
        <v>45526</v>
      </c>
      <c r="C60" s="24">
        <v>45521</v>
      </c>
      <c r="D60" s="29" t="s">
        <v>81</v>
      </c>
      <c r="E60" s="26" t="s">
        <v>82</v>
      </c>
      <c r="F60" s="26" t="s">
        <v>83</v>
      </c>
      <c r="G60" s="72" t="s">
        <v>53</v>
      </c>
      <c r="H60" s="39">
        <v>64890.86</v>
      </c>
      <c r="I60" s="77">
        <v>45552</v>
      </c>
      <c r="J60" s="28">
        <v>0</v>
      </c>
      <c r="K60" s="103">
        <v>64890.86</v>
      </c>
      <c r="L60" s="74"/>
      <c r="M60" s="49"/>
      <c r="N60" s="65"/>
    </row>
    <row r="61" spans="2:14" s="21" customFormat="1" ht="33.75" customHeight="1" x14ac:dyDescent="0.25">
      <c r="B61" s="84">
        <v>45526</v>
      </c>
      <c r="C61" s="24">
        <v>45520</v>
      </c>
      <c r="D61" s="29" t="s">
        <v>84</v>
      </c>
      <c r="E61" s="26" t="s">
        <v>85</v>
      </c>
      <c r="F61" s="26" t="s">
        <v>86</v>
      </c>
      <c r="G61" s="19" t="s">
        <v>14</v>
      </c>
      <c r="H61" s="39">
        <v>47992.62</v>
      </c>
      <c r="I61" s="89">
        <v>45551</v>
      </c>
      <c r="J61" s="28">
        <v>0</v>
      </c>
      <c r="K61" s="85">
        <v>47992.62</v>
      </c>
      <c r="L61" s="74"/>
      <c r="M61" s="49"/>
      <c r="N61" s="65"/>
    </row>
    <row r="62" spans="2:14" s="21" customFormat="1" ht="30.75" customHeight="1" x14ac:dyDescent="0.25">
      <c r="B62" s="84">
        <v>45526</v>
      </c>
      <c r="C62" s="24">
        <v>45521</v>
      </c>
      <c r="D62" s="29" t="s">
        <v>92</v>
      </c>
      <c r="E62" s="26" t="s">
        <v>93</v>
      </c>
      <c r="F62" s="26" t="s">
        <v>91</v>
      </c>
      <c r="G62" s="19" t="s">
        <v>14</v>
      </c>
      <c r="H62" s="39">
        <v>18827.87</v>
      </c>
      <c r="I62" s="89">
        <v>45552</v>
      </c>
      <c r="J62" s="28">
        <v>0</v>
      </c>
      <c r="K62" s="85">
        <v>18827.87</v>
      </c>
      <c r="L62" s="74"/>
      <c r="M62" s="49"/>
      <c r="N62" s="65"/>
    </row>
    <row r="63" spans="2:14" s="21" customFormat="1" ht="39.950000000000003" customHeight="1" x14ac:dyDescent="0.25">
      <c r="B63" s="84">
        <v>45526</v>
      </c>
      <c r="C63" s="24">
        <v>45521</v>
      </c>
      <c r="D63" s="29" t="s">
        <v>66</v>
      </c>
      <c r="E63" s="26" t="s">
        <v>67</v>
      </c>
      <c r="F63" s="26" t="s">
        <v>68</v>
      </c>
      <c r="G63" s="72" t="s">
        <v>53</v>
      </c>
      <c r="H63" s="39">
        <v>77688.05</v>
      </c>
      <c r="I63" s="89">
        <v>45552</v>
      </c>
      <c r="J63" s="28">
        <v>0</v>
      </c>
      <c r="K63" s="85">
        <v>77688.05</v>
      </c>
      <c r="L63" s="74"/>
      <c r="M63" s="49"/>
      <c r="N63" s="68"/>
    </row>
    <row r="64" spans="2:14" s="21" customFormat="1" ht="34.5" customHeight="1" thickBot="1" x14ac:dyDescent="0.3">
      <c r="B64" s="87">
        <v>45526</v>
      </c>
      <c r="C64" s="90">
        <v>45490</v>
      </c>
      <c r="D64" s="91" t="s">
        <v>79</v>
      </c>
      <c r="E64" s="92" t="s">
        <v>80</v>
      </c>
      <c r="F64" s="92" t="s">
        <v>78</v>
      </c>
      <c r="G64" s="93" t="s">
        <v>55</v>
      </c>
      <c r="H64" s="82">
        <v>94500</v>
      </c>
      <c r="I64" s="94">
        <v>45521</v>
      </c>
      <c r="J64" s="82">
        <v>0</v>
      </c>
      <c r="K64" s="88">
        <v>94500</v>
      </c>
      <c r="L64" s="73"/>
      <c r="M64" s="49"/>
      <c r="N64" s="60"/>
    </row>
    <row r="65" spans="2:14" ht="18.75" customHeight="1" thickBot="1" x14ac:dyDescent="0.3">
      <c r="H65" s="95">
        <f>SUM(H14:H64)</f>
        <v>7534879.0500000007</v>
      </c>
      <c r="I65" s="16"/>
      <c r="J65" s="96">
        <f>SUM(J14:J64)</f>
        <v>1810114.07</v>
      </c>
      <c r="K65" s="97">
        <f>SUM(K14:K64)</f>
        <v>5724764.9800000014</v>
      </c>
      <c r="L65" s="66"/>
      <c r="M65" s="60"/>
    </row>
    <row r="66" spans="2:14" ht="31.5" customHeight="1" thickTop="1" x14ac:dyDescent="0.25">
      <c r="H66" s="2"/>
    </row>
    <row r="67" spans="2:14" ht="25.5" x14ac:dyDescent="0.25">
      <c r="H67" s="40" t="s">
        <v>40</v>
      </c>
      <c r="J67" s="40" t="s">
        <v>41</v>
      </c>
      <c r="K67" s="40" t="s">
        <v>39</v>
      </c>
    </row>
    <row r="68" spans="2:14" x14ac:dyDescent="0.25">
      <c r="H68" s="40"/>
      <c r="J68" s="40"/>
      <c r="K68" s="40"/>
    </row>
    <row r="69" spans="2:14" x14ac:dyDescent="0.25">
      <c r="H69" s="40"/>
      <c r="J69" s="40"/>
      <c r="K69" s="40"/>
    </row>
    <row r="70" spans="2:14" ht="15" customHeight="1" x14ac:dyDescent="0.25">
      <c r="B70" s="32" t="s">
        <v>184</v>
      </c>
      <c r="C70" s="1"/>
      <c r="D70" s="1"/>
      <c r="E70" s="1"/>
      <c r="F70" s="1"/>
      <c r="G70" s="104"/>
      <c r="H70" s="2"/>
      <c r="I70" s="1"/>
      <c r="J70" s="1"/>
      <c r="K70" s="1"/>
      <c r="L70" s="1"/>
      <c r="M70" s="1"/>
      <c r="N70" s="1"/>
    </row>
    <row r="71" spans="2:14" ht="15" customHeight="1" x14ac:dyDescent="0.5">
      <c r="B71" s="32" t="s">
        <v>185</v>
      </c>
      <c r="C71" s="1"/>
      <c r="D71" s="1"/>
      <c r="E71" s="1"/>
      <c r="F71" s="6"/>
      <c r="G71" s="104"/>
      <c r="H71" s="17"/>
      <c r="I71" s="1"/>
      <c r="J71" s="1"/>
      <c r="K71" s="1"/>
      <c r="L71" s="1"/>
      <c r="M71" s="1"/>
      <c r="N71" s="1"/>
    </row>
    <row r="72" spans="2:14" ht="15" customHeight="1" x14ac:dyDescent="0.25">
      <c r="B72" s="32" t="s">
        <v>186</v>
      </c>
      <c r="C72" s="1"/>
      <c r="D72" s="1"/>
      <c r="E72" s="1"/>
      <c r="F72" s="1"/>
      <c r="G72" s="1"/>
      <c r="H72" s="2"/>
      <c r="I72" s="1"/>
      <c r="J72" s="1"/>
      <c r="K72" s="1"/>
      <c r="L72" s="1"/>
      <c r="M72" s="1"/>
      <c r="N72" s="1"/>
    </row>
    <row r="73" spans="2:14" x14ac:dyDescent="0.25">
      <c r="B73" s="32"/>
      <c r="C73" s="1"/>
      <c r="D73" s="1"/>
      <c r="E73" s="1"/>
      <c r="F73" s="1"/>
      <c r="G73" s="1"/>
      <c r="H73" s="2"/>
      <c r="I73" s="2"/>
      <c r="J73" s="2"/>
      <c r="K73" s="2"/>
    </row>
    <row r="74" spans="2:14" x14ac:dyDescent="0.25">
      <c r="H74" s="2"/>
      <c r="I74" s="2"/>
      <c r="J74" s="2"/>
      <c r="K74" s="2"/>
    </row>
    <row r="75" spans="2:14" x14ac:dyDescent="0.25">
      <c r="B75" s="3" t="s">
        <v>6</v>
      </c>
      <c r="D75" s="3"/>
      <c r="E75" s="3" t="s">
        <v>7</v>
      </c>
      <c r="F75" s="4" t="s">
        <v>8</v>
      </c>
      <c r="G75" s="3" t="s">
        <v>9</v>
      </c>
      <c r="H75" s="5"/>
      <c r="I75" s="5"/>
      <c r="J75" s="5"/>
      <c r="K75" s="5"/>
    </row>
    <row r="76" spans="2:14" x14ac:dyDescent="0.25">
      <c r="B76" s="3"/>
      <c r="D76" s="3"/>
      <c r="E76" s="3"/>
      <c r="F76" s="4"/>
      <c r="G76" s="3"/>
      <c r="H76" s="5"/>
      <c r="I76" s="5"/>
      <c r="J76" s="5"/>
      <c r="K76" s="5"/>
    </row>
    <row r="77" spans="2:14" x14ac:dyDescent="0.25">
      <c r="H77" s="6"/>
      <c r="I77" s="6"/>
      <c r="J77" s="6"/>
      <c r="K77" s="6"/>
    </row>
    <row r="78" spans="2:14" x14ac:dyDescent="0.25">
      <c r="B78" s="7" t="s">
        <v>113</v>
      </c>
      <c r="D78" s="7"/>
      <c r="E78" s="7"/>
      <c r="F78" s="7" t="s">
        <v>10</v>
      </c>
      <c r="G78" s="7" t="s">
        <v>27</v>
      </c>
      <c r="H78" s="9"/>
      <c r="I78" s="9"/>
      <c r="J78" s="9"/>
      <c r="K78" s="9"/>
    </row>
    <row r="79" spans="2:14" x14ac:dyDescent="0.25">
      <c r="B79" s="8" t="s">
        <v>33</v>
      </c>
      <c r="C79" s="10"/>
      <c r="E79" s="8"/>
      <c r="F79" s="8" t="s">
        <v>11</v>
      </c>
      <c r="G79" s="8" t="s">
        <v>12</v>
      </c>
      <c r="H79" s="11"/>
      <c r="I79" s="1"/>
      <c r="J79" s="1"/>
      <c r="K79" s="1"/>
    </row>
    <row r="80" spans="2:14" x14ac:dyDescent="0.25">
      <c r="B80" s="42" t="s">
        <v>187</v>
      </c>
      <c r="C80" s="43"/>
      <c r="E80" s="11"/>
      <c r="F80" s="42" t="s">
        <v>187</v>
      </c>
      <c r="G80" s="42" t="s">
        <v>187</v>
      </c>
      <c r="H80" s="11"/>
      <c r="I80" s="1"/>
      <c r="J80" s="1"/>
      <c r="K80" s="1"/>
    </row>
    <row r="81" spans="1:11" x14ac:dyDescent="0.25">
      <c r="C81" s="42"/>
      <c r="D81" s="43"/>
      <c r="E81" s="11"/>
      <c r="F81" s="8"/>
      <c r="G81" s="8"/>
      <c r="H81" s="11"/>
      <c r="I81" s="11"/>
      <c r="J81" s="11"/>
      <c r="K81" s="11"/>
    </row>
    <row r="82" spans="1:11" ht="18.75" x14ac:dyDescent="0.25">
      <c r="A82" s="1"/>
      <c r="B82" s="1"/>
      <c r="C82" s="46"/>
      <c r="D82" s="46"/>
      <c r="E82" s="46"/>
      <c r="F82" s="46"/>
      <c r="G82" s="46"/>
      <c r="H82" s="46"/>
      <c r="I82" s="46"/>
      <c r="J82" s="46"/>
      <c r="K82" s="46"/>
    </row>
  </sheetData>
  <mergeCells count="23">
    <mergeCell ref="J12:J13"/>
    <mergeCell ref="K12:K13"/>
    <mergeCell ref="F12:F13"/>
    <mergeCell ref="G12:G13"/>
    <mergeCell ref="G70:G71"/>
    <mergeCell ref="H12:H13"/>
    <mergeCell ref="I12:I13"/>
    <mergeCell ref="L51:L54"/>
    <mergeCell ref="M51:M54"/>
    <mergeCell ref="B6:K6"/>
    <mergeCell ref="B1:K1"/>
    <mergeCell ref="B2:K2"/>
    <mergeCell ref="B3:K3"/>
    <mergeCell ref="B4:K4"/>
    <mergeCell ref="B5:K5"/>
    <mergeCell ref="B8:K8"/>
    <mergeCell ref="B9:K9"/>
    <mergeCell ref="B10:K10"/>
    <mergeCell ref="C11:H11"/>
    <mergeCell ref="B12:B13"/>
    <mergeCell ref="C12:C13"/>
    <mergeCell ref="D12:D13"/>
    <mergeCell ref="E12:E13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 SUP. SEPTIEMBRE 2024 </vt:lpstr>
      <vt:lpstr>EST.SUP.SEP.2024PAGOS APLIC </vt:lpstr>
      <vt:lpstr>'EST.SUP.SEP.2024PAGOS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2024-10-09T14:06:40Z</cp:lastPrinted>
  <dcterms:created xsi:type="dcterms:W3CDTF">2017-10-02T12:37:41Z</dcterms:created>
  <dcterms:modified xsi:type="dcterms:W3CDTF">2024-10-09T14:35:11Z</dcterms:modified>
</cp:coreProperties>
</file>