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uario\Dropbox\Mi PC (DESKTOP-ASIIQEU)\Desktop\Finanzas Mayo 2024\"/>
    </mc:Choice>
  </mc:AlternateContent>
  <xr:revisionPtr revIDLastSave="0" documentId="13_ncr:1_{D1FDE6B7-2120-4FF3-936C-F4AC723A9C6A}" xr6:coauthVersionLast="47" xr6:coauthVersionMax="47" xr10:uidLastSave="{00000000-0000-0000-0000-000000000000}"/>
  <bookViews>
    <workbookView xWindow="-120" yWindow="-120" windowWidth="20730" windowHeight="11160" tabRatio="605" xr2:uid="{00000000-000D-0000-FFFF-FFFF00000000}"/>
  </bookViews>
  <sheets>
    <sheet name="EST.SUP.MAYO 2024" sheetId="234" r:id="rId1"/>
    <sheet name="EST.SUP.MAY.2024 PAGOS APLICADO" sheetId="23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235" l="1"/>
  <c r="J53" i="235"/>
  <c r="H15" i="235"/>
  <c r="H53" i="235" s="1"/>
  <c r="H52" i="234"/>
  <c r="H15" i="234"/>
  <c r="H53" i="234" l="1"/>
</calcChain>
</file>

<file path=xl/sharedStrings.xml><?xml version="1.0" encoding="utf-8"?>
<sst xmlns="http://schemas.openxmlformats.org/spreadsheetml/2006/main" count="391" uniqueCount="151">
  <si>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</si>
  <si>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</si>
  <si>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</si>
  <si>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</si>
  <si>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</si>
  <si>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</si>
  <si>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</si>
  <si>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</si>
  <si>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</si>
  <si>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</si>
  <si>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</si>
  <si>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</si>
  <si>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</si>
  <si>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LICDA. NANCY BRUNO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</si>
  <si>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</si>
  <si>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</si>
  <si>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</si>
  <si>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</si>
  <si>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</si>
  <si>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</si>
  <si>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</si>
  <si>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2.2.7.2.06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</si>
  <si>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</si>
  <si>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</si>
  <si>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</si>
  <si>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</si>
  <si>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</si>
  <si>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</si>
  <si>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</si>
  <si>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</si>
  <si>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</si>
  <si>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</si>
  <si>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</si>
  <si>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</si>
  <si>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</si>
  <si>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</si>
  <si>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</si>
  <si>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</si>
  <si>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</si>
  <si>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</si>
  <si>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</si>
  <si>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</si>
  <si>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</si>
  <si>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</si>
  <si>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</si>
  <si>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 xml:space="preserve">LICDA. NANCY BRUNO </t>
  </si>
  <si>
    <t>CÁLCULO MAP NO.44724-2021</t>
  </si>
  <si>
    <t>30/6/2021 (varias)</t>
  </si>
  <si>
    <t>CAMI CONSTRUCTORA, SRL</t>
  </si>
  <si>
    <t>2.2.8.7.05</t>
  </si>
  <si>
    <t>FRANKLIN BENJAMIN LOPEZ FORNERIN</t>
  </si>
  <si>
    <t>COLUMBUS NETWORKS DOMINICANA, S.A</t>
  </si>
  <si>
    <t>2.2.4.2.01/2.2.5.8.01/2.2.9.2.01</t>
  </si>
  <si>
    <t>ECO PETROLEO DOMINICANA, S.A.</t>
  </si>
  <si>
    <t>2.3.7.1.02</t>
  </si>
  <si>
    <r>
      <t>ESTADO DE CUENTAS DE SUPLIDORES</t>
    </r>
    <r>
      <rPr>
        <b/>
        <sz val="12"/>
        <color rgb="FF7030A0"/>
        <rFont val="Calibri"/>
        <family val="2"/>
        <scheme val="minor"/>
      </rPr>
      <t xml:space="preserve"> </t>
    </r>
  </si>
  <si>
    <t>CAASD</t>
  </si>
  <si>
    <t>B1500137082</t>
  </si>
  <si>
    <t>SERVICIO DE AGUA Y ALCANTARILLADO MARZO/2024</t>
  </si>
  <si>
    <t>2.2.1.7.01</t>
  </si>
  <si>
    <t>B1500137092</t>
  </si>
  <si>
    <t>B1500137106</t>
  </si>
  <si>
    <t>EDEESTE</t>
  </si>
  <si>
    <t>2.2.1.6.01</t>
  </si>
  <si>
    <t>B1500000903</t>
  </si>
  <si>
    <t>COMPRA DE REFRIGERIO  PARA CUARENTA (40) PERSONAS QUE PARTICIPARON EN LA CAPACITACION DEL PROGRAMA DE HABILIDADES PARENTALES, QUE SE LLEVO A CABO EN LOS DIAS 13, 14 Y 15 DE MARZO DEL PRESENTE AÑO 2024, EN EL SALON DE CAPACITACIÓN JACINTO PEYNADO DE ESTE CONSEJO NACIONAL DE DROGAS.</t>
  </si>
  <si>
    <t>ALQUILER LOCAL REGIONAL (II) VALDESIA, SAN CRISTOBAL, CORRESPONDIENTE AL MES DE ENERO 2024.</t>
  </si>
  <si>
    <t>ALQUILER LOCAL REGIONAL (II) VALDESIA, SAN CRISTOBAL, CORRESPONDIENTE AL MES DE FEBRERO 2024.</t>
  </si>
  <si>
    <t>B1500000014</t>
  </si>
  <si>
    <t>B1500000015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</si>
  <si>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</si>
  <si>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B1500000114</t>
  </si>
  <si>
    <t>SOLUCIONES GREIKOL, SRL</t>
  </si>
  <si>
    <t>COMPRA DE ARTICULOS DE LIMPIEZA Y DESECHABLES  PARA EL ABASTECIMIENTO DE NUESTRO  ALMACEN, PARA CUBRIR EL TRIMESTRE ENERO-MARZO/2024</t>
  </si>
  <si>
    <t>2.3.3.2.01/2.3.9.1.01/2.3.9.5.01</t>
  </si>
  <si>
    <t>B1500000906</t>
  </si>
  <si>
    <t>COMPRA DE REFRIGERIO  PARA OCHO  (08) PERSONAS QUE PARTICIPARON EN LA REUNION DE DIRECTORES E INVITADOS ESPECIALES DE ESTE CONSEJO NACIONAL DE DROGAS, CELEBRADO LOS DIAS 19, 20 Y 22 DE MARZO/2024 EN EL SALÓN DE PRESIDENCIA DEL CND.</t>
  </si>
  <si>
    <t>2.2.9.2.01</t>
  </si>
  <si>
    <t>ONETEL KDK</t>
  </si>
  <si>
    <t>SERVICIOS PROFESIONALES REALIZADOS EN ASISTENCIA TÉCNICA DEL SISTEMA INTEGRADO DE ADMINISTRACIÓN FINANCIERA (SIAF), CORRESP. AL MES DE ABRIL 2024.</t>
  </si>
  <si>
    <t>B1500000323</t>
  </si>
  <si>
    <t>B1500000918</t>
  </si>
  <si>
    <t>COMPRA DE REFRIGERIO  QUE PARTICIPARON EN LA REUNION DE DIRECTORES E INVITADOS ESPECIALES DE ESTE CONSEJO NACIONAL DE DROGAS, CELEBRADO LOS DIAS 19, 20 Y 22 DE MARZO/2024 EN EL SALÓN DE PRESIDENCIA DEL CND.</t>
  </si>
  <si>
    <t>2.2.4.1.01/2.2.5.8.01/2.2.9.2.01</t>
  </si>
  <si>
    <t xml:space="preserve">B1500000514 </t>
  </si>
  <si>
    <t>CTAV, SRL</t>
  </si>
  <si>
    <t>ALQUILER EQUIPOS DE SONIDO,  DE  AUDIO Y TARIMAS QUE FUERON UTILIZADOS EN EL EVENTO: INTEGRACIÓN Y CAPACITACIÓN, IMPARTIDO A LOS DIRECTORES Y ENCARGADOS DE ESTE CONSEJO NACIONAL DE DROGAS, REALIZADO LOS DIAS 20 Y 21 DE MARZO/2024 .</t>
  </si>
  <si>
    <t>2.2.5.8.01</t>
  </si>
  <si>
    <t>ALQUILER EQUIPOS DE SONIDO,  DE  AUDIO Y TARIMAS,  QUE FUERON UTILIZADOS EN EL EVENTO: INTEGRACIÓN Y CAPACITACIÓN, IMPARTIDO A LOS DIRECTORES Y ENCARGADOS DE ESTE CONSEJO NACIONAL DE DROGAS, REALIZADO LOS DIAS 20 Y 21 DE MARZO/2024 .</t>
  </si>
  <si>
    <t>B1500005432</t>
  </si>
  <si>
    <t>SERVICIOS TELEFÓNICOS LÍNEAS FIJAS DE LA SEDE Y LAS REGIONALES SAN FRANCISCO DE MACORIS, SANTIAGO Y BARAHONA (III, IV Y VII, RESPECTIVAMENTE), CORRESPONDINETE AL MES DE ABRIL /2024</t>
  </si>
  <si>
    <t>B1500000919</t>
  </si>
  <si>
    <t>COMPRA DE REFRIGERIO PARA ACTIVIDAD CELEBRADA  EL  DIA 09 DE ABRIL 2024</t>
  </si>
  <si>
    <t xml:space="preserve"> AL 31 DE MAYO 2024</t>
  </si>
  <si>
    <t>B1500002232</t>
  </si>
  <si>
    <t>SERVICIO DE AGUA Y ALCANTARILLADO FEBRERO/2024</t>
  </si>
  <si>
    <t>B1500135257</t>
  </si>
  <si>
    <t>B1500135267</t>
  </si>
  <si>
    <t>B1500135281</t>
  </si>
  <si>
    <t>SERVICIO DE AGUA Y ALCANTARILLADO MAYO/2024</t>
  </si>
  <si>
    <t>B1500000327</t>
  </si>
  <si>
    <t>SERVICIOS PROFESIONALES REALIZADOS EN ASISTENCIA TÉCNICA DEL SISTEMA INTEGRADO DE ADMINISTRACIÓN FINANCIERA (SIAF), CORRESP. AL MES DE MAYO 2024.</t>
  </si>
  <si>
    <t>B1500000129</t>
  </si>
  <si>
    <t>ALQUILER LOCAL QUE ALOJA  LA OFICINA DE LA REGIONAL ( I ) DEL OZAMA METROPOLITANA (SANTO DOMINGO ESTE) DE ESTE CONSEJO NACIONAL DE DROGAS, CORRESPONDIENTE AL PERIODO DESDE MARZO 2022 HASTA FEBRERO 2023.</t>
  </si>
  <si>
    <t>PROCURADURIA GENERAL DE LA REPUBLICA DOMINICANA</t>
  </si>
  <si>
    <t>B1500000513</t>
  </si>
  <si>
    <t>2.2.8.6.01</t>
  </si>
  <si>
    <t>B1500006033</t>
  </si>
  <si>
    <t>EDITORA EL NUEVO DIARIO, S.A.</t>
  </si>
  <si>
    <t>2.2.2.1.03</t>
  </si>
  <si>
    <t>B1500140978</t>
  </si>
  <si>
    <t>B1500140988</t>
  </si>
  <si>
    <t>B1500141002</t>
  </si>
  <si>
    <t>ESEDUR</t>
  </si>
  <si>
    <t>COMPRA DE COMBUSTIBLE EN TICKETS PARA FLOTILLA VEHICULOS Y ASIGNACIÓN A FUNCIONARIOS DEL CND CORRESP. AL 2DO. MES  (MAYO)  DEL TRIMESTRE ABRIL-JUNIO/2024,  CERTIFICACION DE CONTRATO NO. BS-0003529-2024  D/F 19/04/2024.</t>
  </si>
  <si>
    <t xml:space="preserve">PUBLICACIÓN DURANTE DOS (02) DIAS 19 Y 20/04/2024 PARA CONVOCATORIA A LICITACIÓN PÚBLICA NACIONAL  NO. CND-111-LPN-2024-0001 D/F  11/04/2024. </t>
  </si>
  <si>
    <t>B1500002989</t>
  </si>
  <si>
    <t>GRUPO DIARIO LIBRE, S.A.</t>
  </si>
  <si>
    <t xml:space="preserve">PUBLICACIÓN DURANTE DOS (02) DIAS 17 Y 18/04/2024 PARA CONVOCATORIA A LICITACIÓN PÚBLICA NACIONAL  NO. CND-111-LPN-2024-0001 D/F  11/04/2024. </t>
  </si>
  <si>
    <t>B1500000525</t>
  </si>
  <si>
    <t>COMPRA DE  DOS (02)  ARREGLOS DE FLORES BLANCAS, DOS (02) CENTROS DE MESA, UN (01) PUCHERO EN ROSAS,  DOS (02) PAQUETES DE LIRIOS BLANCOS Y UNA (01) CORONA DE ROSAS BLANCAS Y AZULES CON CINTA TRICOLOR PARA SER DEPOSITADA EN EL ALTAR DE LA PATRIA Y EUCARISTIA  EN LA CATEDRAL CASTENSE SANTA BARBARA POR MOTIVO A LA CELEBRACIÓN DEL 36 ANIVERSARIO DE CONSEJO NACIONAL DE DROGAS, EN FECHAS 28 Y 29 DE MAYO 2024.</t>
  </si>
  <si>
    <t>2.3.1.3.03</t>
  </si>
  <si>
    <t>CREACIONES SORIVEL, SRL</t>
  </si>
  <si>
    <t>B1500002557</t>
  </si>
  <si>
    <t>B1500000013</t>
  </si>
  <si>
    <t>INVERSIONES GODI, SRL</t>
  </si>
  <si>
    <t>COMPRA DE MATERIALES DE OFICINA PARA SER USADO EN LA DIRECCIÓN DE ESTRATEGIA EN PREVENCIÓN DE DROGAS Y PROMOCIÓN DE SALUD DEL CND.</t>
  </si>
  <si>
    <t>2.3.1.3.03/2.3.9.1.01/2.3.9.2.02</t>
  </si>
  <si>
    <t>B1500000290</t>
  </si>
  <si>
    <t>REPUESTOS LOS COMPAÑEROS, SRL</t>
  </si>
  <si>
    <t>MANTENIMIENTO VEHICULOS: TOYOTA HILUX ELL02707, TOYOTA HIACE EL00313, CHEVROLET TAHOE G438815, NISSAN FRONTIER EL03879,  TOYOTA HIACE EL00312 Y MAZDA EA01255, PERTENECIENTES AL CONSEJO NACIONAL DE DROGAS.</t>
  </si>
  <si>
    <t>E450000043808</t>
  </si>
  <si>
    <t>SERVICIOS TELEFÓNICOS FLOTAS CORRESPONDIENTE AL MES DE MAYO  2024.</t>
  </si>
  <si>
    <t>SERVICIOS TELEFÓNICOS LÍNEAS FIJAS CORRESPONDIENTE AL MES DE MAYO 2024.</t>
  </si>
  <si>
    <t>E450000044019</t>
  </si>
  <si>
    <t>B1500331578</t>
  </si>
  <si>
    <t>SERVICIO ENERGÍA ELÉCT. SOTANO SEDE CENTRAL CONSEJO NACIONAL DE DROGAS, PERÍODO   17/04/2024 - 17/05/2024</t>
  </si>
  <si>
    <t>SERVICIO ENERGÍA ELÉCT. 1ERA PLANTA SEDE CENTRAL CONSEJO NACIONAL DE DROGAS, PERÍODO  17/04/2024 - 17/05/2024</t>
  </si>
  <si>
    <t>B1500331579</t>
  </si>
  <si>
    <t>B1500531345</t>
  </si>
  <si>
    <t>SERVICIO DE ENERGÍA ELÉCTRICA  CAINNACSP, PERIODO  13/04/2024 - 14/05/2024.</t>
  </si>
  <si>
    <t>B1500532704</t>
  </si>
  <si>
    <t>SERVICIO DE ENERGÍA ELÉCTRICA  REGIONAL(II), VALDESIA (SAN CRISTOBAL)  CONTRATO NO. 7299052,  PERIODO  08/04/2024 - 08/05/2024</t>
  </si>
  <si>
    <t>B1500534923</t>
  </si>
  <si>
    <t>SERVICIO DE ENERGÍA ELÉCTRICA  REGIONAL(VII), ENRIQUILLO, BARAHONA,  CONTRATO NO. 7038853,  PERIODO  02/04/2024 - 02/05/2024</t>
  </si>
  <si>
    <t>( monto  deudas por cargas fijas y gastos corrientes sin libramientos ni orden de pago generados por la suma de RD$564,276.92)</t>
  </si>
  <si>
    <t>en diversas etapas  del  proceso y que deben permanecer en esta relación hasta tanto concluya el pago, es decir que el monto de las cuentas por pagar aun  sin procesar ascienden a  RD$2,231,056.05</t>
  </si>
  <si>
    <t xml:space="preserve">Nota:   A  la  fecha  de  corte  de  esta  relación  de  cuentas  por  pagar  existen  órdenes  de  pagos   libramientos   y   cheques   generadas  por  un  monto  de   RD$2,134,464.86  las cuales  se   encuentran </t>
  </si>
  <si>
    <t xml:space="preserve">Fecha: 10 Junio 2024 </t>
  </si>
  <si>
    <t>SERVICIOS, DISEÑO , MONTAJE Y ALQUILERES DE EQUIPOS PARA EL EVENTO "SEMINARIO TALLER DEL SISTEMA DE ALERTA TEMPRANA (SAT) DE LA REPÚBLICA DOMINICANA", REALIZADO EN FECHAS 20 Y 21 DE MARZO/2024</t>
  </si>
  <si>
    <t>CONTRATACIÓN DE SERVICIOS PARA DISEÑO, MONTAJE Y ALQUILER DE EQUIPOS PARA  DEL EVENTO "PROMOCIÓN DEL DESARROLLO Y LA IMPLEMENTACIÓN DE ALTERNATIVAS AL ENCARCELAMIENTO POR DELITO RELACIONADOS SENSIBLES AL GÉNERO", REALIZADO EN FECHA 1ERO.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</si>
</sst>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7"/>
      <color theme="5" tint="-0.499984740745262"/>
      <name val="Arial Black"/>
      <family val="2"/>
    </font>
    <font>
      <b/>
      <sz val="7"/>
      <color rgb="FFF73BB8"/>
      <name val="Arial Black"/>
      <family val="2"/>
    </font>
    <font>
      <b/>
      <sz val="7"/>
      <color rgb="FF007E39"/>
      <name val="Arial Black"/>
      <family val="2"/>
    </font>
    <font>
      <b/>
      <sz val="7"/>
      <color rgb="FF7030A0"/>
      <name val="Arial Black"/>
      <family val="2"/>
    </font>
    <font>
      <b/>
      <sz val="12"/>
      <color rgb="FF7030A0"/>
      <name val="Calibri"/>
      <family val="2"/>
      <scheme val="minor"/>
    </font>
    <font>
      <b/>
      <sz val="7"/>
      <color rgb="FF503B00"/>
      <name val="Arial Black"/>
      <family val="2"/>
    </font>
    <font>
      <sz val="11"/>
      <color rgb="FFFF0000"/>
      <name val="Calibri"/>
      <family val="2"/>
      <scheme val="minor"/>
    </font>
    <font>
      <b/>
      <sz val="7"/>
      <color rgb="FF00B050"/>
      <name val="Arial Black"/>
      <family val="2"/>
    </font>
    <font>
      <b/>
      <sz val="7"/>
      <color theme="4" tint="-0.499984740745262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36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2" fillId="4" borderId="0" xfId="0" applyFont="1" applyFill="1"/>
    <xf numFmtId="0" fontId="23" fillId="4" borderId="0" xfId="0" applyFont="1" applyFill="1"/>
    <xf numFmtId="0" fontId="12" fillId="3" borderId="11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vertical="center"/>
    </xf>
    <xf numFmtId="164" fontId="2" fillId="2" borderId="8" xfId="1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4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18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2" xfId="2" applyNumberFormat="1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26" fillId="4" borderId="6" xfId="1" applyFont="1" applyFill="1" applyBorder="1" applyAlignment="1">
      <alignment horizontal="right" vertical="center"/>
    </xf>
    <xf numFmtId="164" fontId="2" fillId="4" borderId="0" xfId="1" applyFont="1" applyFill="1" applyBorder="1" applyAlignment="1">
      <alignment horizontal="center"/>
    </xf>
    <xf numFmtId="164" fontId="19" fillId="4" borderId="0" xfId="1" applyFont="1" applyFill="1" applyBorder="1" applyAlignment="1">
      <alignment horizontal="center" vertical="center" wrapText="1"/>
    </xf>
    <xf numFmtId="164" fontId="2" fillId="5" borderId="8" xfId="1" applyFont="1" applyFill="1" applyBorder="1" applyAlignment="1">
      <alignment vertical="center"/>
    </xf>
    <xf numFmtId="164" fontId="2" fillId="6" borderId="8" xfId="1" applyFont="1" applyFill="1" applyBorder="1" applyAlignment="1">
      <alignment vertical="center"/>
    </xf>
    <xf numFmtId="0" fontId="25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164" fontId="26" fillId="4" borderId="7" xfId="1" applyFont="1" applyFill="1" applyBorder="1" applyAlignment="1">
      <alignment horizontal="right" vertical="center"/>
    </xf>
    <xf numFmtId="164" fontId="6" fillId="4" borderId="6" xfId="1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165" fontId="8" fillId="4" borderId="14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wrapText="1"/>
    </xf>
    <xf numFmtId="0" fontId="26" fillId="4" borderId="6" xfId="0" applyFont="1" applyFill="1" applyBorder="1" applyAlignment="1">
      <alignment vertical="center"/>
    </xf>
    <xf numFmtId="0" fontId="26" fillId="4" borderId="6" xfId="0" applyFont="1" applyFill="1" applyBorder="1" applyAlignment="1">
      <alignment vertical="center" wrapText="1"/>
    </xf>
    <xf numFmtId="165" fontId="6" fillId="4" borderId="14" xfId="0" applyNumberFormat="1" applyFont="1" applyFill="1" applyBorder="1" applyAlignment="1">
      <alignment horizontal="left" vertical="center"/>
    </xf>
    <xf numFmtId="0" fontId="31" fillId="4" borderId="0" xfId="0" applyFont="1" applyFill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4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0" fontId="33" fillId="4" borderId="0" xfId="0" applyFont="1" applyFill="1" applyAlignment="1">
      <alignment vertical="center" wrapText="1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5" fontId="8" fillId="4" borderId="13" xfId="0" applyNumberFormat="1" applyFont="1" applyFill="1" applyBorder="1" applyAlignment="1">
      <alignment horizontal="left" vertical="center"/>
    </xf>
    <xf numFmtId="165" fontId="8" fillId="4" borderId="19" xfId="0" applyNumberFormat="1" applyFont="1" applyFill="1" applyBorder="1" applyAlignment="1">
      <alignment horizontal="left" vertical="center"/>
    </xf>
    <xf numFmtId="165" fontId="7" fillId="4" borderId="19" xfId="0" applyNumberFormat="1" applyFont="1" applyFill="1" applyBorder="1" applyAlignment="1">
      <alignment horizontal="center" vertical="center"/>
    </xf>
    <xf numFmtId="165" fontId="11" fillId="4" borderId="14" xfId="0" applyNumberFormat="1" applyFont="1" applyFill="1" applyBorder="1" applyAlignment="1">
      <alignment horizontal="left" vertical="center"/>
    </xf>
    <xf numFmtId="0" fontId="34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left" vertical="center" wrapText="1"/>
    </xf>
    <xf numFmtId="0" fontId="34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164" fontId="38" fillId="4" borderId="0" xfId="1" applyFont="1" applyFill="1" applyBorder="1" applyAlignment="1">
      <alignment vertical="center" wrapText="1"/>
    </xf>
    <xf numFmtId="0" fontId="33" fillId="4" borderId="0" xfId="0" applyFont="1" applyFill="1" applyAlignment="1">
      <alignment horizontal="left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164" fontId="36" fillId="4" borderId="0" xfId="1" applyFont="1" applyFill="1" applyBorder="1" applyAlignment="1">
      <alignment vertical="center" wrapText="1"/>
    </xf>
    <xf numFmtId="165" fontId="11" fillId="4" borderId="28" xfId="0" applyNumberFormat="1" applyFont="1" applyFill="1" applyBorder="1" applyAlignment="1">
      <alignment horizontal="left" vertical="center"/>
    </xf>
    <xf numFmtId="165" fontId="11" fillId="4" borderId="17" xfId="0" applyNumberFormat="1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center" vertical="center" wrapText="1"/>
    </xf>
    <xf numFmtId="164" fontId="26" fillId="4" borderId="17" xfId="1" applyFont="1" applyFill="1" applyBorder="1" applyAlignment="1">
      <alignment horizontal="right" vertical="center"/>
    </xf>
    <xf numFmtId="165" fontId="7" fillId="4" borderId="17" xfId="0" applyNumberFormat="1" applyFont="1" applyFill="1" applyBorder="1" applyAlignment="1">
      <alignment horizontal="center" vertical="center"/>
    </xf>
    <xf numFmtId="164" fontId="26" fillId="4" borderId="24" xfId="1" applyFont="1" applyFill="1" applyBorder="1" applyAlignment="1">
      <alignment horizontal="right" vertical="center"/>
    </xf>
    <xf numFmtId="164" fontId="10" fillId="4" borderId="31" xfId="1" applyFont="1" applyFill="1" applyBorder="1" applyAlignment="1">
      <alignment horizontal="right" vertical="center"/>
    </xf>
    <xf numFmtId="0" fontId="40" fillId="4" borderId="0" xfId="0" applyFont="1" applyFill="1" applyAlignment="1">
      <alignment horizontal="left" vertical="center" wrapText="1"/>
    </xf>
    <xf numFmtId="164" fontId="36" fillId="4" borderId="0" xfId="1" applyFont="1" applyFill="1" applyBorder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164" fontId="0" fillId="4" borderId="6" xfId="1" applyFont="1" applyFill="1" applyBorder="1" applyAlignment="1">
      <alignment horizontal="center"/>
    </xf>
    <xf numFmtId="164" fontId="0" fillId="4" borderId="6" xfId="1" applyFont="1" applyFill="1" applyBorder="1" applyAlignment="1">
      <alignment horizontal="center" vertical="center"/>
    </xf>
    <xf numFmtId="164" fontId="6" fillId="4" borderId="17" xfId="1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9" fillId="4" borderId="0" xfId="0" applyFont="1" applyFill="1" applyAlignment="1">
      <alignment horizontal="left" vertical="center"/>
    </xf>
    <xf numFmtId="164" fontId="38" fillId="4" borderId="0" xfId="1" applyFont="1" applyFill="1" applyBorder="1" applyAlignment="1">
      <alignment vertical="center" wrapText="1"/>
    </xf>
    <xf numFmtId="0" fontId="35" fillId="4" borderId="0" xfId="0" applyFont="1" applyFill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22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D13F"/>
      <color rgb="FF007E39"/>
      <color rgb="FF1207F7"/>
      <color rgb="FFFDD7F0"/>
      <color rgb="FFFFDE75"/>
      <color rgb="FF81DEFF"/>
      <color rgb="FFFCBAE6"/>
      <color rgb="FF33FF8F"/>
      <color rgb="FF503B00"/>
      <color rgb="FF644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182563</xdr:rowOff>
    </xdr:from>
    <xdr:to>
      <xdr:col>7</xdr:col>
      <xdr:colOff>436563</xdr:colOff>
      <xdr:row>4</xdr:row>
      <xdr:rowOff>104775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FCCEDB15-7CDA-4DF8-9858-0AF1704C3D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182563"/>
          <a:ext cx="817563" cy="979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390526</xdr:colOff>
      <xdr:row>0</xdr:row>
      <xdr:rowOff>76200</xdr:rowOff>
    </xdr:from>
    <xdr:to>
      <xdr:col>2</xdr:col>
      <xdr:colOff>657226</xdr:colOff>
      <xdr:row>4</xdr:row>
      <xdr:rowOff>193244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9EDC6A-5311-421C-A12B-D05A0E61D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76200"/>
          <a:ext cx="1028700" cy="11743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53</xdr:row>
      <xdr:rowOff>28576</xdr:rowOff>
    </xdr:from>
    <xdr:to>
      <xdr:col>7</xdr:col>
      <xdr:colOff>485775</xdr:colOff>
      <xdr:row>55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D741DBA3-5DE7-4072-907D-70A3C0F0E3FF}"/>
            </a:ext>
          </a:extLst>
        </xdr:cNvPr>
        <xdr:cNvSpPr/>
      </xdr:nvSpPr>
      <xdr:spPr>
        <a:xfrm>
          <a:off x="11401426" y="2207895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53</xdr:row>
      <xdr:rowOff>28575</xdr:rowOff>
    </xdr:from>
    <xdr:to>
      <xdr:col>9</xdr:col>
      <xdr:colOff>523875</xdr:colOff>
      <xdr:row>55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D77F3D0F-B03B-4B70-B580-85CFA14891B0}"/>
            </a:ext>
          </a:extLst>
        </xdr:cNvPr>
        <xdr:cNvSpPr/>
      </xdr:nvSpPr>
      <xdr:spPr>
        <a:xfrm>
          <a:off x="13382625" y="2207895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53</xdr:row>
      <xdr:rowOff>19050</xdr:rowOff>
    </xdr:from>
    <xdr:to>
      <xdr:col>10</xdr:col>
      <xdr:colOff>495300</xdr:colOff>
      <xdr:row>55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43D584C9-8ED7-4CD4-8F24-5325DEC62654}"/>
            </a:ext>
          </a:extLst>
        </xdr:cNvPr>
        <xdr:cNvSpPr/>
      </xdr:nvSpPr>
      <xdr:spPr>
        <a:xfrm>
          <a:off x="14306551" y="2206942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0</xdr:row>
      <xdr:rowOff>27518</xdr:rowOff>
    </xdr:from>
    <xdr:to>
      <xdr:col>10</xdr:col>
      <xdr:colOff>58480</xdr:colOff>
      <xdr:row>5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DD4E509F-52A8-45B0-AFE2-0A0764F8C7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171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0</xdr:rowOff>
    </xdr:from>
    <xdr:to>
      <xdr:col>3</xdr:col>
      <xdr:colOff>604379</xdr:colOff>
      <xdr:row>6</xdr:row>
      <xdr:rowOff>43631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182A2C-FC62-4514-9D7D-9FF746C03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D0566-758A-40F7-9EF5-37B6BFA53014}">
  <sheetPr>
    <tabColor rgb="FFFF0000"/>
  </sheetPr>
  <dimension ref="B1:H66"/>
  <sheetViews>
    <sheetView tabSelected="1" topLeftCell="A55" workbookViewId="0">
      <selection activeCell="G63" sqref="G63"/>
    </sheetView>
  </sheetViews>
  <sheetFormatPr baseColWidth="10" defaultRowHeight="15" x14ac:dyDescent="0.25"/>
  <cols>
    <col min="1" max="1" width="15.85546875" customWidth="1"/>
    <col min="4" max="4" width="16.42578125" customWidth="1"/>
    <col min="5" max="5" width="29.85546875" customWidth="1"/>
    <col min="6" max="6" width="65.140625" customWidth="1"/>
    <col min="7" max="7" width="10" customWidth="1"/>
  </cols>
  <sheetData>
    <row r="1" spans="2:8" ht="18" customHeight="1" x14ac:dyDescent="0.6">
      <c r="B1" s="101"/>
      <c r="C1" s="101"/>
      <c r="D1" s="101"/>
      <c r="E1" s="101"/>
      <c r="F1" s="101"/>
      <c r="G1" s="101"/>
      <c r="H1" s="101"/>
    </row>
    <row r="2" spans="2:8" ht="27.75" customHeight="1" x14ac:dyDescent="0.35">
      <c r="B2" s="102" t="s">
        <v>0</v>
      </c>
      <c r="C2" s="102"/>
      <c r="D2" s="102"/>
      <c r="E2" s="102"/>
      <c r="F2" s="102"/>
      <c r="G2" s="102"/>
      <c r="H2" s="102"/>
    </row>
    <row r="3" spans="2:8" ht="16.5" customHeight="1" x14ac:dyDescent="0.25">
      <c r="B3" s="103" t="s">
        <v>26</v>
      </c>
      <c r="C3" s="103"/>
      <c r="D3" s="103"/>
      <c r="E3" s="103"/>
      <c r="F3" s="103"/>
      <c r="G3" s="103"/>
      <c r="H3" s="103"/>
    </row>
    <row r="4" spans="2:8" ht="21" customHeight="1" x14ac:dyDescent="0.25">
      <c r="B4" s="103" t="s">
        <v>14</v>
      </c>
      <c r="C4" s="103"/>
      <c r="D4" s="103"/>
      <c r="E4" s="103"/>
      <c r="F4" s="103"/>
      <c r="G4" s="103"/>
      <c r="H4" s="103"/>
    </row>
    <row r="5" spans="2:8" ht="17.25" customHeight="1" x14ac:dyDescent="0.25">
      <c r="B5" s="104" t="s">
        <v>43</v>
      </c>
      <c r="C5" s="104"/>
      <c r="D5" s="104"/>
      <c r="E5" s="104"/>
      <c r="F5" s="104"/>
      <c r="G5" s="104"/>
      <c r="H5" s="104"/>
    </row>
    <row r="6" spans="2:8" ht="18" customHeight="1" x14ac:dyDescent="0.25">
      <c r="B6" s="100" t="s">
        <v>44</v>
      </c>
      <c r="C6" s="100"/>
      <c r="D6" s="100"/>
      <c r="E6" s="100"/>
      <c r="F6" s="100"/>
      <c r="G6" s="100"/>
      <c r="H6" s="100"/>
    </row>
    <row r="7" spans="2:8" ht="7.5" customHeight="1" x14ac:dyDescent="0.25">
      <c r="B7" s="48"/>
      <c r="C7" s="48"/>
      <c r="D7" s="48"/>
      <c r="E7" s="48"/>
      <c r="F7" s="48"/>
      <c r="G7" s="48"/>
      <c r="H7" s="48"/>
    </row>
    <row r="8" spans="2:8" ht="17.25" customHeight="1" x14ac:dyDescent="0.25">
      <c r="B8" s="103" t="s">
        <v>55</v>
      </c>
      <c r="C8" s="103"/>
      <c r="D8" s="103"/>
      <c r="E8" s="103"/>
      <c r="F8" s="103"/>
      <c r="G8" s="103"/>
      <c r="H8" s="103"/>
    </row>
    <row r="9" spans="2:8" ht="17.25" customHeight="1" x14ac:dyDescent="0.25">
      <c r="B9" s="103" t="s">
        <v>93</v>
      </c>
      <c r="C9" s="103"/>
      <c r="D9" s="103"/>
      <c r="E9" s="103"/>
      <c r="F9" s="103"/>
      <c r="G9" s="103"/>
      <c r="H9" s="103"/>
    </row>
    <row r="10" spans="2:8" ht="6.75" customHeight="1" thickBot="1" x14ac:dyDescent="0.3">
      <c r="C10" s="47"/>
      <c r="D10" s="47"/>
      <c r="E10" s="47"/>
      <c r="F10" s="47"/>
      <c r="G10" s="47"/>
      <c r="H10" s="47"/>
    </row>
    <row r="11" spans="2:8" ht="24" customHeight="1" x14ac:dyDescent="0.25">
      <c r="B11" s="105" t="s">
        <v>34</v>
      </c>
      <c r="C11" s="107" t="s">
        <v>1</v>
      </c>
      <c r="D11" s="107" t="s">
        <v>2</v>
      </c>
      <c r="E11" s="107" t="s">
        <v>3</v>
      </c>
      <c r="F11" s="107" t="s">
        <v>4</v>
      </c>
      <c r="G11" s="109" t="s">
        <v>35</v>
      </c>
      <c r="H11" s="111" t="s">
        <v>5</v>
      </c>
    </row>
    <row r="12" spans="2:8" ht="11.25" customHeight="1" thickBot="1" x14ac:dyDescent="0.3">
      <c r="B12" s="106"/>
      <c r="C12" s="108"/>
      <c r="D12" s="108"/>
      <c r="E12" s="108"/>
      <c r="F12" s="108"/>
      <c r="G12" s="110"/>
      <c r="H12" s="112"/>
    </row>
    <row r="13" spans="2:8" s="1" customFormat="1" ht="39" customHeight="1" x14ac:dyDescent="0.25">
      <c r="B13" s="25">
        <v>44104</v>
      </c>
      <c r="C13" s="37">
        <v>44104</v>
      </c>
      <c r="D13" s="36" t="s">
        <v>22</v>
      </c>
      <c r="E13" s="22" t="s">
        <v>19</v>
      </c>
      <c r="F13" s="24" t="s">
        <v>23</v>
      </c>
      <c r="G13" s="53" t="s">
        <v>20</v>
      </c>
      <c r="H13" s="33">
        <v>2600</v>
      </c>
    </row>
    <row r="14" spans="2:8" s="1" customFormat="1" ht="38.25" customHeight="1" x14ac:dyDescent="0.25">
      <c r="B14" s="52">
        <v>44169</v>
      </c>
      <c r="C14" s="59">
        <v>44169</v>
      </c>
      <c r="D14" s="60" t="s">
        <v>24</v>
      </c>
      <c r="E14" s="61" t="s">
        <v>19</v>
      </c>
      <c r="F14" s="31" t="s">
        <v>25</v>
      </c>
      <c r="G14" s="62" t="s">
        <v>20</v>
      </c>
      <c r="H14" s="63">
        <v>2640</v>
      </c>
    </row>
    <row r="15" spans="2:8" s="23" customFormat="1" ht="83.25" customHeight="1" x14ac:dyDescent="0.25">
      <c r="B15" s="64" t="s">
        <v>47</v>
      </c>
      <c r="C15" s="65" t="s">
        <v>47</v>
      </c>
      <c r="D15" s="27" t="s">
        <v>30</v>
      </c>
      <c r="E15" s="27" t="s">
        <v>31</v>
      </c>
      <c r="F15" s="54" t="s">
        <v>70</v>
      </c>
      <c r="G15" s="21" t="s">
        <v>32</v>
      </c>
      <c r="H15" s="34">
        <f>810265.65+53839.95-216776.99-53841.65+53839.95+53839.95-216818.84+53807.48+53807.48+53807.48+481.55-547210.25</f>
        <v>99041.759999999893</v>
      </c>
    </row>
    <row r="16" spans="2:8" s="23" customFormat="1" ht="27.75" customHeight="1" x14ac:dyDescent="0.25">
      <c r="B16" s="52">
        <v>44356</v>
      </c>
      <c r="C16" s="26">
        <v>44306</v>
      </c>
      <c r="D16" s="30" t="s">
        <v>46</v>
      </c>
      <c r="E16" s="28" t="s">
        <v>28</v>
      </c>
      <c r="F16" s="20" t="s">
        <v>29</v>
      </c>
      <c r="G16" s="21" t="s">
        <v>15</v>
      </c>
      <c r="H16" s="34">
        <v>79041.81</v>
      </c>
    </row>
    <row r="17" spans="2:8" s="23" customFormat="1" ht="25.5" customHeight="1" x14ac:dyDescent="0.25">
      <c r="B17" s="57">
        <v>45386</v>
      </c>
      <c r="C17" s="26">
        <v>45324</v>
      </c>
      <c r="D17" s="50" t="s">
        <v>68</v>
      </c>
      <c r="E17" s="55" t="s">
        <v>48</v>
      </c>
      <c r="F17" s="56" t="s">
        <v>66</v>
      </c>
      <c r="G17" s="21" t="s">
        <v>16</v>
      </c>
      <c r="H17" s="34">
        <v>21000</v>
      </c>
    </row>
    <row r="18" spans="2:8" s="23" customFormat="1" ht="27" customHeight="1" x14ac:dyDescent="0.25">
      <c r="B18" s="57">
        <v>45386</v>
      </c>
      <c r="C18" s="26">
        <v>45351</v>
      </c>
      <c r="D18" s="50" t="s">
        <v>69</v>
      </c>
      <c r="E18" s="55" t="s">
        <v>48</v>
      </c>
      <c r="F18" s="56" t="s">
        <v>67</v>
      </c>
      <c r="G18" s="21" t="s">
        <v>16</v>
      </c>
      <c r="H18" s="34">
        <v>21000</v>
      </c>
    </row>
    <row r="19" spans="2:8" s="23" customFormat="1" ht="39" customHeight="1" x14ac:dyDescent="0.25">
      <c r="B19" s="75">
        <v>45422</v>
      </c>
      <c r="C19" s="26">
        <v>45383</v>
      </c>
      <c r="D19" s="50" t="s">
        <v>89</v>
      </c>
      <c r="E19" s="27" t="s">
        <v>51</v>
      </c>
      <c r="F19" s="56" t="s">
        <v>90</v>
      </c>
      <c r="G19" s="21" t="s">
        <v>18</v>
      </c>
      <c r="H19" s="34">
        <v>923928.31</v>
      </c>
    </row>
    <row r="20" spans="2:8" s="23" customFormat="1" ht="24.95" customHeight="1" x14ac:dyDescent="0.25">
      <c r="B20" s="75">
        <v>45449</v>
      </c>
      <c r="C20" s="26">
        <v>45439</v>
      </c>
      <c r="D20" s="50" t="s">
        <v>131</v>
      </c>
      <c r="E20" s="27" t="s">
        <v>17</v>
      </c>
      <c r="F20" s="56" t="s">
        <v>132</v>
      </c>
      <c r="G20" s="21" t="s">
        <v>18</v>
      </c>
      <c r="H20" s="34">
        <v>92179.61</v>
      </c>
    </row>
    <row r="21" spans="2:8" s="23" customFormat="1" ht="24.95" customHeight="1" x14ac:dyDescent="0.25">
      <c r="B21" s="75">
        <v>45449</v>
      </c>
      <c r="C21" s="26">
        <v>45439</v>
      </c>
      <c r="D21" s="50" t="s">
        <v>134</v>
      </c>
      <c r="E21" s="27" t="s">
        <v>17</v>
      </c>
      <c r="F21" s="56" t="s">
        <v>133</v>
      </c>
      <c r="G21" s="21" t="s">
        <v>18</v>
      </c>
      <c r="H21" s="34">
        <v>19349.98</v>
      </c>
    </row>
    <row r="22" spans="2:8" s="23" customFormat="1" ht="40.5" customHeight="1" x14ac:dyDescent="0.25">
      <c r="B22" s="75">
        <v>45428</v>
      </c>
      <c r="C22" s="26">
        <v>45383</v>
      </c>
      <c r="D22" s="50" t="s">
        <v>105</v>
      </c>
      <c r="E22" s="27" t="s">
        <v>85</v>
      </c>
      <c r="F22" s="56" t="s">
        <v>149</v>
      </c>
      <c r="G22" s="21" t="s">
        <v>106</v>
      </c>
      <c r="H22" s="34">
        <v>232224</v>
      </c>
    </row>
    <row r="23" spans="2:8" s="23" customFormat="1" ht="40.5" customHeight="1" x14ac:dyDescent="0.25">
      <c r="B23" s="75">
        <v>45415</v>
      </c>
      <c r="C23" s="26">
        <v>45383</v>
      </c>
      <c r="D23" s="50" t="s">
        <v>84</v>
      </c>
      <c r="E23" s="27" t="s">
        <v>85</v>
      </c>
      <c r="F23" s="56" t="s">
        <v>88</v>
      </c>
      <c r="G23" s="21" t="s">
        <v>87</v>
      </c>
      <c r="H23" s="34">
        <v>206500</v>
      </c>
    </row>
    <row r="24" spans="2:8" s="23" customFormat="1" ht="50.25" customHeight="1" x14ac:dyDescent="0.25">
      <c r="B24" s="75">
        <v>45413</v>
      </c>
      <c r="C24" s="26">
        <v>45413</v>
      </c>
      <c r="D24" s="50" t="s">
        <v>119</v>
      </c>
      <c r="E24" s="27" t="s">
        <v>85</v>
      </c>
      <c r="F24" s="56" t="s">
        <v>150</v>
      </c>
      <c r="G24" s="21" t="s">
        <v>106</v>
      </c>
      <c r="H24" s="34">
        <v>168504</v>
      </c>
    </row>
    <row r="25" spans="2:8" s="23" customFormat="1" ht="20.100000000000001" customHeight="1" x14ac:dyDescent="0.25">
      <c r="B25" s="75">
        <v>45440</v>
      </c>
      <c r="C25" s="26">
        <v>45323</v>
      </c>
      <c r="D25" s="50" t="s">
        <v>96</v>
      </c>
      <c r="E25" s="27" t="s">
        <v>56</v>
      </c>
      <c r="F25" s="56" t="s">
        <v>95</v>
      </c>
      <c r="G25" s="21" t="s">
        <v>59</v>
      </c>
      <c r="H25" s="34">
        <v>1598.4</v>
      </c>
    </row>
    <row r="26" spans="2:8" s="23" customFormat="1" ht="20.100000000000001" customHeight="1" x14ac:dyDescent="0.25">
      <c r="B26" s="75">
        <v>45440</v>
      </c>
      <c r="C26" s="26">
        <v>45323</v>
      </c>
      <c r="D26" s="50" t="s">
        <v>97</v>
      </c>
      <c r="E26" s="27" t="s">
        <v>56</v>
      </c>
      <c r="F26" s="56" t="s">
        <v>95</v>
      </c>
      <c r="G26" s="21" t="s">
        <v>59</v>
      </c>
      <c r="H26" s="34">
        <v>1598.4</v>
      </c>
    </row>
    <row r="27" spans="2:8" s="23" customFormat="1" ht="20.100000000000001" customHeight="1" x14ac:dyDescent="0.25">
      <c r="B27" s="75">
        <v>45440</v>
      </c>
      <c r="C27" s="26">
        <v>45323</v>
      </c>
      <c r="D27" s="50" t="s">
        <v>98</v>
      </c>
      <c r="E27" s="27" t="s">
        <v>56</v>
      </c>
      <c r="F27" s="56" t="s">
        <v>95</v>
      </c>
      <c r="G27" s="21" t="s">
        <v>59</v>
      </c>
      <c r="H27" s="34">
        <v>1756.8</v>
      </c>
    </row>
    <row r="28" spans="2:8" s="23" customFormat="1" ht="20.100000000000001" customHeight="1" x14ac:dyDescent="0.25">
      <c r="B28" s="57">
        <v>45378</v>
      </c>
      <c r="C28" s="26">
        <v>45352</v>
      </c>
      <c r="D28" s="50" t="s">
        <v>57</v>
      </c>
      <c r="E28" s="27" t="s">
        <v>56</v>
      </c>
      <c r="F28" s="56" t="s">
        <v>58</v>
      </c>
      <c r="G28" s="21" t="s">
        <v>59</v>
      </c>
      <c r="H28" s="34">
        <v>1598.4</v>
      </c>
    </row>
    <row r="29" spans="2:8" s="23" customFormat="1" ht="20.100000000000001" customHeight="1" x14ac:dyDescent="0.25">
      <c r="B29" s="57">
        <v>45378</v>
      </c>
      <c r="C29" s="26">
        <v>45352</v>
      </c>
      <c r="D29" s="50" t="s">
        <v>60</v>
      </c>
      <c r="E29" s="27" t="s">
        <v>56</v>
      </c>
      <c r="F29" s="56" t="s">
        <v>58</v>
      </c>
      <c r="G29" s="21" t="s">
        <v>59</v>
      </c>
      <c r="H29" s="34">
        <v>1598.4</v>
      </c>
    </row>
    <row r="30" spans="2:8" s="23" customFormat="1" ht="20.100000000000001" customHeight="1" x14ac:dyDescent="0.25">
      <c r="B30" s="57">
        <v>45378</v>
      </c>
      <c r="C30" s="26">
        <v>45352</v>
      </c>
      <c r="D30" s="50" t="s">
        <v>61</v>
      </c>
      <c r="E30" s="27" t="s">
        <v>56</v>
      </c>
      <c r="F30" s="56" t="s">
        <v>58</v>
      </c>
      <c r="G30" s="21" t="s">
        <v>59</v>
      </c>
      <c r="H30" s="34">
        <v>1756.8</v>
      </c>
    </row>
    <row r="31" spans="2:8" s="23" customFormat="1" ht="20.100000000000001" customHeight="1" x14ac:dyDescent="0.25">
      <c r="B31" s="57">
        <v>45446</v>
      </c>
      <c r="C31" s="26">
        <v>45413</v>
      </c>
      <c r="D31" s="50" t="s">
        <v>110</v>
      </c>
      <c r="E31" s="27" t="s">
        <v>56</v>
      </c>
      <c r="F31" s="56" t="s">
        <v>99</v>
      </c>
      <c r="G31" s="21" t="s">
        <v>59</v>
      </c>
      <c r="H31" s="34">
        <v>1598.4</v>
      </c>
    </row>
    <row r="32" spans="2:8" s="23" customFormat="1" ht="20.100000000000001" customHeight="1" x14ac:dyDescent="0.25">
      <c r="B32" s="57">
        <v>45446</v>
      </c>
      <c r="C32" s="26">
        <v>45413</v>
      </c>
      <c r="D32" s="50" t="s">
        <v>111</v>
      </c>
      <c r="E32" s="27" t="s">
        <v>56</v>
      </c>
      <c r="F32" s="56" t="s">
        <v>99</v>
      </c>
      <c r="G32" s="21" t="s">
        <v>59</v>
      </c>
      <c r="H32" s="34">
        <v>1598.4</v>
      </c>
    </row>
    <row r="33" spans="2:8" s="23" customFormat="1" ht="20.100000000000001" customHeight="1" x14ac:dyDescent="0.25">
      <c r="B33" s="57">
        <v>45446</v>
      </c>
      <c r="C33" s="26">
        <v>45413</v>
      </c>
      <c r="D33" s="50" t="s">
        <v>112</v>
      </c>
      <c r="E33" s="27" t="s">
        <v>56</v>
      </c>
      <c r="F33" s="56" t="s">
        <v>99</v>
      </c>
      <c r="G33" s="21" t="s">
        <v>59</v>
      </c>
      <c r="H33" s="34">
        <v>1756.8</v>
      </c>
    </row>
    <row r="34" spans="2:8" s="23" customFormat="1" ht="65.25" customHeight="1" x14ac:dyDescent="0.25">
      <c r="B34" s="57">
        <v>45447</v>
      </c>
      <c r="C34" s="26">
        <v>45439</v>
      </c>
      <c r="D34" s="50" t="s">
        <v>123</v>
      </c>
      <c r="E34" s="27" t="s">
        <v>122</v>
      </c>
      <c r="F34" s="56" t="s">
        <v>120</v>
      </c>
      <c r="G34" s="21" t="s">
        <v>121</v>
      </c>
      <c r="H34" s="34">
        <v>73620</v>
      </c>
    </row>
    <row r="35" spans="2:8" s="23" customFormat="1" ht="24.95" customHeight="1" x14ac:dyDescent="0.25">
      <c r="B35" s="75">
        <v>45449</v>
      </c>
      <c r="C35" s="26">
        <v>45429</v>
      </c>
      <c r="D35" s="50" t="s">
        <v>135</v>
      </c>
      <c r="E35" s="27" t="s">
        <v>62</v>
      </c>
      <c r="F35" s="56" t="s">
        <v>136</v>
      </c>
      <c r="G35" s="21" t="s">
        <v>63</v>
      </c>
      <c r="H35" s="34">
        <v>144238.65</v>
      </c>
    </row>
    <row r="36" spans="2:8" s="23" customFormat="1" ht="24.95" customHeight="1" x14ac:dyDescent="0.25">
      <c r="B36" s="75">
        <v>45449</v>
      </c>
      <c r="C36" s="26">
        <v>45429</v>
      </c>
      <c r="D36" s="50" t="s">
        <v>138</v>
      </c>
      <c r="E36" s="27" t="s">
        <v>62</v>
      </c>
      <c r="F36" s="56" t="s">
        <v>137</v>
      </c>
      <c r="G36" s="21" t="s">
        <v>63</v>
      </c>
      <c r="H36" s="34">
        <v>139114.57</v>
      </c>
    </row>
    <row r="37" spans="2:8" s="23" customFormat="1" ht="27" customHeight="1" x14ac:dyDescent="0.25">
      <c r="B37" s="75">
        <v>45449</v>
      </c>
      <c r="C37" s="26">
        <v>45443</v>
      </c>
      <c r="D37" s="50" t="s">
        <v>139</v>
      </c>
      <c r="E37" s="27" t="s">
        <v>113</v>
      </c>
      <c r="F37" s="56" t="s">
        <v>140</v>
      </c>
      <c r="G37" s="21" t="s">
        <v>63</v>
      </c>
      <c r="H37" s="34">
        <v>40044.71</v>
      </c>
    </row>
    <row r="38" spans="2:8" s="23" customFormat="1" ht="27.95" customHeight="1" x14ac:dyDescent="0.25">
      <c r="B38" s="75">
        <v>45449</v>
      </c>
      <c r="C38" s="26">
        <v>45443</v>
      </c>
      <c r="D38" s="50" t="s">
        <v>141</v>
      </c>
      <c r="E38" s="27" t="s">
        <v>113</v>
      </c>
      <c r="F38" s="56" t="s">
        <v>142</v>
      </c>
      <c r="G38" s="21" t="s">
        <v>63</v>
      </c>
      <c r="H38" s="34">
        <v>3065.3</v>
      </c>
    </row>
    <row r="39" spans="2:8" s="23" customFormat="1" ht="27.95" customHeight="1" x14ac:dyDescent="0.25">
      <c r="B39" s="75">
        <v>45449</v>
      </c>
      <c r="C39" s="26">
        <v>45443</v>
      </c>
      <c r="D39" s="50" t="s">
        <v>143</v>
      </c>
      <c r="E39" s="27" t="s">
        <v>113</v>
      </c>
      <c r="F39" s="56" t="s">
        <v>144</v>
      </c>
      <c r="G39" s="21" t="s">
        <v>63</v>
      </c>
      <c r="H39" s="34">
        <v>3330.5</v>
      </c>
    </row>
    <row r="40" spans="2:8" s="23" customFormat="1" ht="37.5" customHeight="1" x14ac:dyDescent="0.25">
      <c r="B40" s="75">
        <v>45433</v>
      </c>
      <c r="C40" s="26">
        <v>45413</v>
      </c>
      <c r="D40" s="30" t="s">
        <v>107</v>
      </c>
      <c r="E40" s="28" t="s">
        <v>108</v>
      </c>
      <c r="F40" s="28" t="s">
        <v>115</v>
      </c>
      <c r="G40" s="81" t="s">
        <v>109</v>
      </c>
      <c r="H40" s="49">
        <v>70800</v>
      </c>
    </row>
    <row r="41" spans="2:8" s="23" customFormat="1" ht="58.5" customHeight="1" x14ac:dyDescent="0.25">
      <c r="B41" s="57">
        <v>45420</v>
      </c>
      <c r="C41" s="26">
        <v>45414</v>
      </c>
      <c r="D41" s="50" t="s">
        <v>94</v>
      </c>
      <c r="E41" s="27" t="s">
        <v>53</v>
      </c>
      <c r="F41" s="56" t="s">
        <v>114</v>
      </c>
      <c r="G41" s="21" t="s">
        <v>54</v>
      </c>
      <c r="H41" s="34">
        <v>578800</v>
      </c>
    </row>
    <row r="42" spans="2:8" s="23" customFormat="1" ht="54.75" customHeight="1" x14ac:dyDescent="0.25">
      <c r="B42" s="57">
        <v>45372</v>
      </c>
      <c r="C42" s="26">
        <v>45366</v>
      </c>
      <c r="D42" s="50" t="s">
        <v>64</v>
      </c>
      <c r="E42" s="27" t="s">
        <v>50</v>
      </c>
      <c r="F42" s="56" t="s">
        <v>65</v>
      </c>
      <c r="G42" s="81" t="s">
        <v>52</v>
      </c>
      <c r="H42" s="34">
        <v>115286</v>
      </c>
    </row>
    <row r="43" spans="2:8" s="23" customFormat="1" ht="51.75" customHeight="1" x14ac:dyDescent="0.25">
      <c r="B43" s="57">
        <v>45399</v>
      </c>
      <c r="C43" s="26">
        <v>45373</v>
      </c>
      <c r="D43" s="50" t="s">
        <v>75</v>
      </c>
      <c r="E43" s="27" t="s">
        <v>50</v>
      </c>
      <c r="F43" s="56" t="s">
        <v>76</v>
      </c>
      <c r="G43" s="81" t="s">
        <v>77</v>
      </c>
      <c r="H43" s="34">
        <v>19352</v>
      </c>
    </row>
    <row r="44" spans="2:8" s="23" customFormat="1" ht="44.25" customHeight="1" x14ac:dyDescent="0.25">
      <c r="B44" s="57">
        <v>45413</v>
      </c>
      <c r="C44" s="26">
        <v>45406</v>
      </c>
      <c r="D44" s="50" t="s">
        <v>81</v>
      </c>
      <c r="E44" s="27" t="s">
        <v>50</v>
      </c>
      <c r="F44" s="56" t="s">
        <v>82</v>
      </c>
      <c r="G44" s="81" t="s">
        <v>83</v>
      </c>
      <c r="H44" s="34">
        <v>84606</v>
      </c>
    </row>
    <row r="45" spans="2:8" s="23" customFormat="1" ht="30" customHeight="1" x14ac:dyDescent="0.25">
      <c r="B45" s="57">
        <v>45419</v>
      </c>
      <c r="C45" s="26">
        <v>45408</v>
      </c>
      <c r="D45" s="50" t="s">
        <v>91</v>
      </c>
      <c r="E45" s="27" t="s">
        <v>50</v>
      </c>
      <c r="F45" s="56" t="s">
        <v>92</v>
      </c>
      <c r="G45" s="81" t="s">
        <v>77</v>
      </c>
      <c r="H45" s="34">
        <v>47495</v>
      </c>
    </row>
    <row r="46" spans="2:8" s="23" customFormat="1" ht="30" customHeight="1" x14ac:dyDescent="0.25">
      <c r="B46" s="57">
        <v>45427</v>
      </c>
      <c r="C46" s="26">
        <v>45400</v>
      </c>
      <c r="D46" s="50" t="s">
        <v>116</v>
      </c>
      <c r="E46" s="27" t="s">
        <v>117</v>
      </c>
      <c r="F46" s="56" t="s">
        <v>118</v>
      </c>
      <c r="G46" s="81" t="s">
        <v>109</v>
      </c>
      <c r="H46" s="34">
        <v>58386.35</v>
      </c>
    </row>
    <row r="47" spans="2:8" s="23" customFormat="1" ht="36" customHeight="1" x14ac:dyDescent="0.25">
      <c r="B47" s="57">
        <v>45448</v>
      </c>
      <c r="C47" s="26">
        <v>45441</v>
      </c>
      <c r="D47" s="30" t="s">
        <v>124</v>
      </c>
      <c r="E47" s="28" t="s">
        <v>125</v>
      </c>
      <c r="F47" s="28" t="s">
        <v>126</v>
      </c>
      <c r="G47" s="81" t="s">
        <v>127</v>
      </c>
      <c r="H47" s="34">
        <v>24516.2</v>
      </c>
    </row>
    <row r="48" spans="2:8" s="23" customFormat="1" ht="35.1" customHeight="1" x14ac:dyDescent="0.25">
      <c r="B48" s="75">
        <v>45413</v>
      </c>
      <c r="C48" s="26">
        <v>45397</v>
      </c>
      <c r="D48" s="50" t="s">
        <v>80</v>
      </c>
      <c r="E48" s="28" t="s">
        <v>78</v>
      </c>
      <c r="F48" s="28" t="s">
        <v>79</v>
      </c>
      <c r="G48" s="21" t="s">
        <v>49</v>
      </c>
      <c r="H48" s="49">
        <v>59000</v>
      </c>
    </row>
    <row r="49" spans="2:8" s="23" customFormat="1" ht="35.1" customHeight="1" x14ac:dyDescent="0.25">
      <c r="B49" s="75">
        <v>45440</v>
      </c>
      <c r="C49" s="26">
        <v>45429</v>
      </c>
      <c r="D49" s="50" t="s">
        <v>100</v>
      </c>
      <c r="E49" s="28" t="s">
        <v>78</v>
      </c>
      <c r="F49" s="28" t="s">
        <v>101</v>
      </c>
      <c r="G49" s="21" t="s">
        <v>49</v>
      </c>
      <c r="H49" s="49">
        <v>59000</v>
      </c>
    </row>
    <row r="50" spans="2:8" s="23" customFormat="1" ht="39" customHeight="1" x14ac:dyDescent="0.25">
      <c r="B50" s="75">
        <v>45432</v>
      </c>
      <c r="C50" s="26">
        <v>45418</v>
      </c>
      <c r="D50" s="50" t="s">
        <v>102</v>
      </c>
      <c r="E50" s="28" t="s">
        <v>104</v>
      </c>
      <c r="F50" s="28" t="s">
        <v>103</v>
      </c>
      <c r="G50" s="21" t="s">
        <v>16</v>
      </c>
      <c r="H50" s="49">
        <v>120000</v>
      </c>
    </row>
    <row r="51" spans="2:8" s="23" customFormat="1" ht="43.5" customHeight="1" x14ac:dyDescent="0.25">
      <c r="B51" s="75">
        <v>45448</v>
      </c>
      <c r="C51" s="26">
        <v>45439</v>
      </c>
      <c r="D51" s="30" t="s">
        <v>128</v>
      </c>
      <c r="E51" s="28" t="s">
        <v>129</v>
      </c>
      <c r="F51" s="28" t="s">
        <v>130</v>
      </c>
      <c r="G51" s="81" t="s">
        <v>21</v>
      </c>
      <c r="H51" s="49">
        <v>832787.36</v>
      </c>
    </row>
    <row r="52" spans="2:8" s="23" customFormat="1" ht="55.5" customHeight="1" x14ac:dyDescent="0.25">
      <c r="B52" s="75">
        <v>45392</v>
      </c>
      <c r="C52" s="26">
        <v>45371</v>
      </c>
      <c r="D52" s="50" t="s">
        <v>71</v>
      </c>
      <c r="E52" s="28" t="s">
        <v>72</v>
      </c>
      <c r="F52" s="28" t="s">
        <v>73</v>
      </c>
      <c r="G52" s="81" t="s">
        <v>74</v>
      </c>
      <c r="H52" s="49">
        <f>218241-209033</f>
        <v>9208</v>
      </c>
    </row>
    <row r="53" spans="2:8" ht="21.75" customHeight="1" thickBot="1" x14ac:dyDescent="0.3">
      <c r="B53" s="14"/>
      <c r="C53" s="16"/>
      <c r="D53" s="15"/>
      <c r="E53" s="16"/>
      <c r="F53" s="16"/>
      <c r="G53" s="16"/>
      <c r="H53" s="35">
        <f>SUM(H13:H52)</f>
        <v>4365520.9099999992</v>
      </c>
    </row>
    <row r="54" spans="2:8" ht="16.5" customHeight="1" x14ac:dyDescent="0.25">
      <c r="H54" s="2"/>
    </row>
    <row r="55" spans="2:8" s="1" customFormat="1" ht="18.75" customHeight="1" x14ac:dyDescent="0.25">
      <c r="B55" s="32" t="s">
        <v>147</v>
      </c>
      <c r="G55" s="113"/>
      <c r="H55" s="2"/>
    </row>
    <row r="56" spans="2:8" s="1" customFormat="1" ht="14.25" customHeight="1" x14ac:dyDescent="0.5">
      <c r="B56" s="32" t="s">
        <v>146</v>
      </c>
      <c r="F56" s="6"/>
      <c r="G56" s="113"/>
      <c r="H56" s="19"/>
    </row>
    <row r="57" spans="2:8" s="1" customFormat="1" ht="11.25" customHeight="1" x14ac:dyDescent="0.25">
      <c r="B57" s="32" t="s">
        <v>145</v>
      </c>
      <c r="H57" s="2"/>
    </row>
    <row r="58" spans="2:8" x14ac:dyDescent="0.25">
      <c r="H58" s="2"/>
    </row>
    <row r="59" spans="2:8" x14ac:dyDescent="0.25">
      <c r="B59" s="3" t="s">
        <v>6</v>
      </c>
      <c r="C59" s="3"/>
      <c r="E59" s="3" t="s">
        <v>7</v>
      </c>
      <c r="F59" s="4" t="s">
        <v>8</v>
      </c>
      <c r="G59" s="3" t="s">
        <v>9</v>
      </c>
      <c r="H59" s="5"/>
    </row>
    <row r="60" spans="2:8" ht="15" customHeight="1" x14ac:dyDescent="0.25">
      <c r="B60" s="3"/>
      <c r="C60" s="3"/>
      <c r="E60" s="3"/>
      <c r="F60" s="4"/>
      <c r="G60" s="3"/>
      <c r="H60" s="5"/>
    </row>
    <row r="61" spans="2:8" ht="15" customHeight="1" x14ac:dyDescent="0.25">
      <c r="B61" s="3"/>
      <c r="C61" s="3"/>
      <c r="E61" s="3"/>
      <c r="F61" s="4"/>
      <c r="G61" s="3"/>
      <c r="H61" s="5"/>
    </row>
    <row r="62" spans="2:8" ht="10.5" customHeight="1" x14ac:dyDescent="0.25">
      <c r="H62" s="6"/>
    </row>
    <row r="63" spans="2:8" ht="18.75" customHeight="1" x14ac:dyDescent="0.25">
      <c r="B63" s="7" t="s">
        <v>45</v>
      </c>
      <c r="C63" s="7"/>
      <c r="E63" s="7"/>
      <c r="F63" s="7" t="s">
        <v>10</v>
      </c>
      <c r="G63" s="7" t="s">
        <v>27</v>
      </c>
      <c r="H63" s="9"/>
    </row>
    <row r="64" spans="2:8" x14ac:dyDescent="0.25">
      <c r="B64" s="8" t="s">
        <v>33</v>
      </c>
      <c r="C64" s="10"/>
      <c r="E64" s="8"/>
      <c r="F64" s="8" t="s">
        <v>11</v>
      </c>
      <c r="G64" s="8" t="s">
        <v>12</v>
      </c>
      <c r="H64" s="11"/>
    </row>
    <row r="65" spans="2:8" x14ac:dyDescent="0.25">
      <c r="B65" s="45" t="s">
        <v>148</v>
      </c>
      <c r="C65" s="46"/>
      <c r="E65" s="11"/>
      <c r="F65" s="45" t="s">
        <v>148</v>
      </c>
      <c r="G65" s="45" t="s">
        <v>148</v>
      </c>
      <c r="H65" s="11"/>
    </row>
    <row r="66" spans="2:8" x14ac:dyDescent="0.25">
      <c r="C66" s="45"/>
      <c r="D66" s="46"/>
      <c r="E66" s="8"/>
      <c r="F66" s="8"/>
      <c r="G66" s="8"/>
      <c r="H66" s="11"/>
    </row>
  </sheetData>
  <mergeCells count="16">
    <mergeCell ref="G55:G56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  <mergeCell ref="B6:H6"/>
    <mergeCell ref="B1:H1"/>
    <mergeCell ref="B2:H2"/>
    <mergeCell ref="B3:H3"/>
    <mergeCell ref="B4:H4"/>
    <mergeCell ref="B5:H5"/>
  </mergeCells>
  <pageMargins left="0.19685039370078741" right="0.19685039370078741" top="0.19685039370078741" bottom="0.19685039370078741" header="0.19685039370078741" footer="0.19685039370078741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BD4C9-46F3-4F4F-BC7B-5757F3DE53D9}">
  <sheetPr>
    <tabColor rgb="FF002060"/>
  </sheetPr>
  <dimension ref="A1:N71"/>
  <sheetViews>
    <sheetView topLeftCell="A55" zoomScale="93" zoomScaleNormal="93" workbookViewId="0">
      <selection activeCell="G66" sqref="G66"/>
    </sheetView>
  </sheetViews>
  <sheetFormatPr baseColWidth="10" defaultRowHeight="15" x14ac:dyDescent="0.25"/>
  <cols>
    <col min="1" max="1" width="1.85546875" customWidth="1"/>
    <col min="2" max="2" width="9" customWidth="1"/>
    <col min="3" max="3" width="9.42578125" customWidth="1"/>
    <col min="4" max="4" width="15.140625" customWidth="1"/>
    <col min="5" max="5" width="34.42578125" customWidth="1"/>
    <col min="6" max="6" width="73.140625" customWidth="1"/>
    <col min="7" max="7" width="13.140625" customWidth="1"/>
    <col min="8" max="8" width="13.85546875" customWidth="1"/>
    <col min="9" max="9" width="12" customWidth="1"/>
    <col min="10" max="11" width="13.7109375" customWidth="1"/>
  </cols>
  <sheetData>
    <row r="1" spans="1:12" ht="23.25" x14ac:dyDescent="0.25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</row>
    <row r="2" spans="1:12" ht="15.75" x14ac:dyDescent="0.25">
      <c r="B2" s="103" t="s">
        <v>26</v>
      </c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.75" x14ac:dyDescent="0.25">
      <c r="B3" s="103" t="s">
        <v>14</v>
      </c>
      <c r="C3" s="103"/>
      <c r="D3" s="103"/>
      <c r="E3" s="103"/>
      <c r="F3" s="103"/>
      <c r="G3" s="103"/>
      <c r="H3" s="103"/>
      <c r="I3" s="103"/>
      <c r="J3" s="103"/>
      <c r="K3" s="103"/>
    </row>
    <row r="4" spans="1:12" ht="15.75" x14ac:dyDescent="0.25">
      <c r="B4" s="104" t="s">
        <v>43</v>
      </c>
      <c r="C4" s="104"/>
      <c r="D4" s="104"/>
      <c r="E4" s="104"/>
      <c r="F4" s="104"/>
      <c r="G4" s="104"/>
      <c r="H4" s="104"/>
      <c r="I4" s="104"/>
      <c r="J4" s="104"/>
      <c r="K4" s="104"/>
    </row>
    <row r="5" spans="1:12" ht="15.75" x14ac:dyDescent="0.25">
      <c r="B5" s="100" t="s">
        <v>44</v>
      </c>
      <c r="C5" s="100"/>
      <c r="D5" s="100"/>
      <c r="E5" s="100"/>
      <c r="F5" s="100"/>
      <c r="G5" s="100"/>
      <c r="H5" s="100"/>
      <c r="I5" s="100"/>
      <c r="J5" s="100"/>
      <c r="K5" s="100"/>
    </row>
    <row r="6" spans="1:12" ht="15.75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2" ht="15.75" x14ac:dyDescent="0.25">
      <c r="B7" s="103" t="s">
        <v>42</v>
      </c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.75" x14ac:dyDescent="0.25">
      <c r="A8" s="1"/>
      <c r="B8" s="103" t="s">
        <v>36</v>
      </c>
      <c r="C8" s="103"/>
      <c r="D8" s="103"/>
      <c r="E8" s="103"/>
      <c r="F8" s="103"/>
      <c r="G8" s="103"/>
      <c r="H8" s="103"/>
      <c r="I8" s="103"/>
      <c r="J8" s="103"/>
      <c r="K8" s="103"/>
    </row>
    <row r="9" spans="1:12" ht="15.75" x14ac:dyDescent="0.25">
      <c r="B9" s="103" t="s">
        <v>93</v>
      </c>
      <c r="C9" s="103"/>
      <c r="D9" s="103"/>
      <c r="E9" s="103"/>
      <c r="F9" s="103"/>
      <c r="G9" s="103"/>
      <c r="H9" s="103"/>
      <c r="I9" s="103"/>
      <c r="J9" s="103"/>
      <c r="K9" s="103"/>
    </row>
    <row r="10" spans="1:12" ht="19.5" thickBot="1" x14ac:dyDescent="0.3">
      <c r="C10" s="117"/>
      <c r="D10" s="117"/>
      <c r="E10" s="117"/>
      <c r="F10" s="117"/>
      <c r="G10" s="117"/>
      <c r="H10" s="117"/>
      <c r="I10" s="51"/>
      <c r="J10" s="51"/>
      <c r="K10" s="51"/>
    </row>
    <row r="11" spans="1:12" x14ac:dyDescent="0.25">
      <c r="B11" s="118" t="s">
        <v>34</v>
      </c>
      <c r="C11" s="120" t="s">
        <v>1</v>
      </c>
      <c r="D11" s="122" t="s">
        <v>2</v>
      </c>
      <c r="E11" s="124" t="s">
        <v>3</v>
      </c>
      <c r="F11" s="124" t="s">
        <v>4</v>
      </c>
      <c r="G11" s="126" t="s">
        <v>35</v>
      </c>
      <c r="H11" s="128" t="s">
        <v>5</v>
      </c>
      <c r="I11" s="130" t="s">
        <v>37</v>
      </c>
      <c r="J11" s="132" t="s">
        <v>38</v>
      </c>
      <c r="K11" s="134" t="s">
        <v>39</v>
      </c>
      <c r="L11" s="12"/>
    </row>
    <row r="12" spans="1:12" ht="25.5" customHeight="1" thickBot="1" x14ac:dyDescent="0.3">
      <c r="B12" s="119"/>
      <c r="C12" s="121"/>
      <c r="D12" s="123"/>
      <c r="E12" s="125"/>
      <c r="F12" s="125"/>
      <c r="G12" s="127"/>
      <c r="H12" s="129"/>
      <c r="I12" s="131"/>
      <c r="J12" s="133"/>
      <c r="K12" s="135"/>
      <c r="L12" s="13"/>
    </row>
    <row r="13" spans="1:12" ht="42" customHeight="1" x14ac:dyDescent="0.25">
      <c r="A13" s="1"/>
      <c r="B13" s="25">
        <v>44104</v>
      </c>
      <c r="C13" s="72">
        <v>44104</v>
      </c>
      <c r="D13" s="69" t="s">
        <v>22</v>
      </c>
      <c r="E13" s="22" t="s">
        <v>19</v>
      </c>
      <c r="F13" s="24" t="s">
        <v>23</v>
      </c>
      <c r="G13" s="53" t="s">
        <v>20</v>
      </c>
      <c r="H13" s="70">
        <v>2600</v>
      </c>
      <c r="I13" s="71">
        <v>44134</v>
      </c>
      <c r="J13" s="38">
        <v>0</v>
      </c>
      <c r="K13" s="33">
        <v>2600</v>
      </c>
      <c r="L13" s="44"/>
    </row>
    <row r="14" spans="1:12" ht="36.75" customHeight="1" x14ac:dyDescent="0.25">
      <c r="A14" s="1"/>
      <c r="B14" s="52">
        <v>44169</v>
      </c>
      <c r="C14" s="73">
        <v>44169</v>
      </c>
      <c r="D14" s="60" t="s">
        <v>24</v>
      </c>
      <c r="E14" s="61" t="s">
        <v>19</v>
      </c>
      <c r="F14" s="31" t="s">
        <v>25</v>
      </c>
      <c r="G14" s="62" t="s">
        <v>20</v>
      </c>
      <c r="H14" s="67">
        <v>2640</v>
      </c>
      <c r="I14" s="74">
        <v>44200</v>
      </c>
      <c r="J14" s="68">
        <v>0</v>
      </c>
      <c r="K14" s="63">
        <v>2640</v>
      </c>
      <c r="L14" s="44"/>
    </row>
    <row r="15" spans="1:12" ht="38.25" customHeight="1" x14ac:dyDescent="0.25">
      <c r="A15" s="23"/>
      <c r="B15" s="64" t="s">
        <v>47</v>
      </c>
      <c r="C15" s="65" t="s">
        <v>47</v>
      </c>
      <c r="D15" s="27" t="s">
        <v>30</v>
      </c>
      <c r="E15" s="27" t="s">
        <v>31</v>
      </c>
      <c r="F15" s="54" t="s">
        <v>70</v>
      </c>
      <c r="G15" s="21" t="s">
        <v>32</v>
      </c>
      <c r="H15" s="29">
        <f>810265.65+53839.95-216776.99-53841.65+53839.95+53839.95-216818.84+53807.48+53807.48+53807.48+481.55-547210.25</f>
        <v>99041.759999999893</v>
      </c>
      <c r="I15" s="74">
        <v>44772</v>
      </c>
      <c r="J15" s="29"/>
      <c r="K15" s="34">
        <v>99041.76</v>
      </c>
      <c r="L15" s="58"/>
    </row>
    <row r="16" spans="1:12" ht="27.75" customHeight="1" x14ac:dyDescent="0.25">
      <c r="A16" s="23"/>
      <c r="B16" s="52">
        <v>44356</v>
      </c>
      <c r="C16" s="26">
        <v>44306</v>
      </c>
      <c r="D16" s="30" t="s">
        <v>46</v>
      </c>
      <c r="E16" s="28" t="s">
        <v>28</v>
      </c>
      <c r="F16" s="20" t="s">
        <v>29</v>
      </c>
      <c r="G16" s="21" t="s">
        <v>15</v>
      </c>
      <c r="H16" s="29">
        <v>79041.81</v>
      </c>
      <c r="I16" s="74">
        <v>44336</v>
      </c>
      <c r="J16" s="29">
        <v>0</v>
      </c>
      <c r="K16" s="34">
        <v>79041.81</v>
      </c>
      <c r="L16" s="76"/>
    </row>
    <row r="17" spans="1:14" ht="24.95" customHeight="1" x14ac:dyDescent="0.25">
      <c r="A17" s="1"/>
      <c r="B17" s="57">
        <v>45386</v>
      </c>
      <c r="C17" s="26">
        <v>45324</v>
      </c>
      <c r="D17" s="50" t="s">
        <v>68</v>
      </c>
      <c r="E17" s="55" t="s">
        <v>48</v>
      </c>
      <c r="F17" s="56" t="s">
        <v>66</v>
      </c>
      <c r="G17" s="21" t="s">
        <v>16</v>
      </c>
      <c r="H17" s="29">
        <v>21000</v>
      </c>
      <c r="I17" s="74">
        <v>45353</v>
      </c>
      <c r="J17" s="29">
        <v>21000</v>
      </c>
      <c r="K17" s="34">
        <v>0</v>
      </c>
      <c r="L17" s="114"/>
    </row>
    <row r="18" spans="1:14" ht="24.95" customHeight="1" x14ac:dyDescent="0.25">
      <c r="A18" s="1"/>
      <c r="B18" s="57">
        <v>45386</v>
      </c>
      <c r="C18" s="26">
        <v>45351</v>
      </c>
      <c r="D18" s="50" t="s">
        <v>69</v>
      </c>
      <c r="E18" s="55" t="s">
        <v>48</v>
      </c>
      <c r="F18" s="56" t="s">
        <v>67</v>
      </c>
      <c r="G18" s="21" t="s">
        <v>16</v>
      </c>
      <c r="H18" s="29">
        <v>21000</v>
      </c>
      <c r="I18" s="74">
        <v>45380</v>
      </c>
      <c r="J18" s="29">
        <v>21000</v>
      </c>
      <c r="K18" s="34">
        <v>0</v>
      </c>
      <c r="L18" s="114"/>
    </row>
    <row r="19" spans="1:14" ht="37.5" customHeight="1" x14ac:dyDescent="0.25">
      <c r="A19" s="23"/>
      <c r="B19" s="75">
        <v>45422</v>
      </c>
      <c r="C19" s="26">
        <v>45383</v>
      </c>
      <c r="D19" s="50" t="s">
        <v>89</v>
      </c>
      <c r="E19" s="27" t="s">
        <v>51</v>
      </c>
      <c r="F19" s="56" t="s">
        <v>90</v>
      </c>
      <c r="G19" s="21" t="s">
        <v>18</v>
      </c>
      <c r="H19" s="29">
        <v>923928.31</v>
      </c>
      <c r="I19" s="84">
        <v>45413</v>
      </c>
      <c r="J19" s="29">
        <v>923928.31</v>
      </c>
      <c r="K19" s="93">
        <v>0</v>
      </c>
      <c r="L19" s="85"/>
    </row>
    <row r="20" spans="1:14" ht="24.95" customHeight="1" x14ac:dyDescent="0.25">
      <c r="A20" s="23"/>
      <c r="B20" s="75">
        <v>45449</v>
      </c>
      <c r="C20" s="26">
        <v>45439</v>
      </c>
      <c r="D20" s="50" t="s">
        <v>131</v>
      </c>
      <c r="E20" s="27" t="s">
        <v>17</v>
      </c>
      <c r="F20" s="56" t="s">
        <v>132</v>
      </c>
      <c r="G20" s="21" t="s">
        <v>18</v>
      </c>
      <c r="H20" s="29">
        <v>92179.61</v>
      </c>
      <c r="I20" s="74">
        <v>45470</v>
      </c>
      <c r="J20" s="29">
        <v>0</v>
      </c>
      <c r="K20" s="34">
        <v>92179.61</v>
      </c>
      <c r="L20" s="85"/>
    </row>
    <row r="21" spans="1:14" ht="24.95" customHeight="1" x14ac:dyDescent="0.25">
      <c r="A21" s="23"/>
      <c r="B21" s="75">
        <v>45449</v>
      </c>
      <c r="C21" s="26">
        <v>45439</v>
      </c>
      <c r="D21" s="50" t="s">
        <v>134</v>
      </c>
      <c r="E21" s="27" t="s">
        <v>17</v>
      </c>
      <c r="F21" s="56" t="s">
        <v>133</v>
      </c>
      <c r="G21" s="21" t="s">
        <v>18</v>
      </c>
      <c r="H21" s="29">
        <v>19349.98</v>
      </c>
      <c r="I21" s="74">
        <v>45470</v>
      </c>
      <c r="J21" s="29">
        <v>0</v>
      </c>
      <c r="K21" s="34">
        <v>19349.98</v>
      </c>
      <c r="L21" s="85"/>
    </row>
    <row r="22" spans="1:14" s="23" customFormat="1" ht="42.75" customHeight="1" x14ac:dyDescent="0.25">
      <c r="B22" s="75">
        <v>45428</v>
      </c>
      <c r="C22" s="26">
        <v>45383</v>
      </c>
      <c r="D22" s="50" t="s">
        <v>105</v>
      </c>
      <c r="E22" s="27" t="s">
        <v>85</v>
      </c>
      <c r="F22" s="56" t="s">
        <v>149</v>
      </c>
      <c r="G22" s="21" t="s">
        <v>106</v>
      </c>
      <c r="H22" s="29">
        <v>232224</v>
      </c>
      <c r="I22" s="84">
        <v>45413</v>
      </c>
      <c r="J22" s="29">
        <v>0</v>
      </c>
      <c r="K22" s="34">
        <v>232224</v>
      </c>
      <c r="L22" s="85"/>
      <c r="N22" s="66"/>
    </row>
    <row r="23" spans="1:14" ht="47.25" customHeight="1" x14ac:dyDescent="0.25">
      <c r="A23" s="23"/>
      <c r="B23" s="75">
        <v>45415</v>
      </c>
      <c r="C23" s="26">
        <v>45383</v>
      </c>
      <c r="D23" s="50" t="s">
        <v>84</v>
      </c>
      <c r="E23" s="27" t="s">
        <v>85</v>
      </c>
      <c r="F23" s="56" t="s">
        <v>86</v>
      </c>
      <c r="G23" s="21" t="s">
        <v>87</v>
      </c>
      <c r="H23" s="29">
        <v>206500</v>
      </c>
      <c r="I23" s="84">
        <v>45413</v>
      </c>
      <c r="J23" s="29">
        <v>0</v>
      </c>
      <c r="K23" s="34">
        <v>206500</v>
      </c>
      <c r="L23" s="82"/>
    </row>
    <row r="24" spans="1:14" s="23" customFormat="1" ht="57.75" customHeight="1" x14ac:dyDescent="0.25">
      <c r="B24" s="75">
        <v>45413</v>
      </c>
      <c r="C24" s="26">
        <v>45413</v>
      </c>
      <c r="D24" s="50" t="s">
        <v>119</v>
      </c>
      <c r="E24" s="27" t="s">
        <v>85</v>
      </c>
      <c r="F24" s="56" t="s">
        <v>150</v>
      </c>
      <c r="G24" s="21" t="s">
        <v>106</v>
      </c>
      <c r="H24" s="29">
        <v>168504</v>
      </c>
      <c r="I24" s="84">
        <v>45444</v>
      </c>
      <c r="J24" s="29">
        <v>168504</v>
      </c>
      <c r="K24" s="34">
        <v>0</v>
      </c>
      <c r="L24" s="80"/>
      <c r="N24" s="66"/>
    </row>
    <row r="25" spans="1:14" s="23" customFormat="1" ht="20.100000000000001" customHeight="1" x14ac:dyDescent="0.25">
      <c r="B25" s="75">
        <v>45440</v>
      </c>
      <c r="C25" s="26">
        <v>45323</v>
      </c>
      <c r="D25" s="50" t="s">
        <v>96</v>
      </c>
      <c r="E25" s="27" t="s">
        <v>56</v>
      </c>
      <c r="F25" s="56" t="s">
        <v>95</v>
      </c>
      <c r="G25" s="21" t="s">
        <v>59</v>
      </c>
      <c r="H25" s="29">
        <v>1598.4</v>
      </c>
      <c r="I25" s="84">
        <v>45352</v>
      </c>
      <c r="J25" s="29">
        <v>0</v>
      </c>
      <c r="K25" s="34">
        <v>1598.4</v>
      </c>
      <c r="L25" s="115"/>
      <c r="N25" s="66"/>
    </row>
    <row r="26" spans="1:14" s="23" customFormat="1" ht="20.100000000000001" customHeight="1" x14ac:dyDescent="0.25">
      <c r="B26" s="75">
        <v>45440</v>
      </c>
      <c r="C26" s="26">
        <v>45323</v>
      </c>
      <c r="D26" s="50" t="s">
        <v>97</v>
      </c>
      <c r="E26" s="27" t="s">
        <v>56</v>
      </c>
      <c r="F26" s="56" t="s">
        <v>95</v>
      </c>
      <c r="G26" s="21" t="s">
        <v>59</v>
      </c>
      <c r="H26" s="29">
        <v>1598.4</v>
      </c>
      <c r="I26" s="84">
        <v>45352</v>
      </c>
      <c r="J26" s="29">
        <v>0</v>
      </c>
      <c r="K26" s="34">
        <v>1598.4</v>
      </c>
      <c r="L26" s="115"/>
      <c r="N26" s="66"/>
    </row>
    <row r="27" spans="1:14" s="23" customFormat="1" ht="20.100000000000001" customHeight="1" x14ac:dyDescent="0.25">
      <c r="B27" s="75">
        <v>45440</v>
      </c>
      <c r="C27" s="26">
        <v>45323</v>
      </c>
      <c r="D27" s="50" t="s">
        <v>98</v>
      </c>
      <c r="E27" s="27" t="s">
        <v>56</v>
      </c>
      <c r="F27" s="56" t="s">
        <v>95</v>
      </c>
      <c r="G27" s="21" t="s">
        <v>59</v>
      </c>
      <c r="H27" s="29">
        <v>1756.8</v>
      </c>
      <c r="I27" s="84">
        <v>45352</v>
      </c>
      <c r="J27" s="29">
        <v>0</v>
      </c>
      <c r="K27" s="34">
        <v>1756.8</v>
      </c>
      <c r="L27" s="115"/>
      <c r="N27" s="66"/>
    </row>
    <row r="28" spans="1:14" ht="20.100000000000001" customHeight="1" x14ac:dyDescent="0.25">
      <c r="A28" s="23"/>
      <c r="B28" s="57">
        <v>45378</v>
      </c>
      <c r="C28" s="26">
        <v>45352</v>
      </c>
      <c r="D28" s="50" t="s">
        <v>57</v>
      </c>
      <c r="E28" s="27" t="s">
        <v>56</v>
      </c>
      <c r="F28" s="56" t="s">
        <v>58</v>
      </c>
      <c r="G28" s="21" t="s">
        <v>59</v>
      </c>
      <c r="H28" s="29">
        <v>1598.4</v>
      </c>
      <c r="I28" s="84">
        <v>45383</v>
      </c>
      <c r="J28" s="29">
        <v>0</v>
      </c>
      <c r="K28" s="34">
        <v>1598.4</v>
      </c>
      <c r="L28" s="115"/>
    </row>
    <row r="29" spans="1:14" ht="20.100000000000001" customHeight="1" x14ac:dyDescent="0.25">
      <c r="A29" s="23"/>
      <c r="B29" s="57">
        <v>45378</v>
      </c>
      <c r="C29" s="26">
        <v>45352</v>
      </c>
      <c r="D29" s="50" t="s">
        <v>60</v>
      </c>
      <c r="E29" s="27" t="s">
        <v>56</v>
      </c>
      <c r="F29" s="56" t="s">
        <v>58</v>
      </c>
      <c r="G29" s="21" t="s">
        <v>59</v>
      </c>
      <c r="H29" s="29">
        <v>1598.4</v>
      </c>
      <c r="I29" s="84">
        <v>45383</v>
      </c>
      <c r="J29" s="29">
        <v>0</v>
      </c>
      <c r="K29" s="34">
        <v>1598.4</v>
      </c>
      <c r="L29" s="115"/>
    </row>
    <row r="30" spans="1:14" ht="20.100000000000001" customHeight="1" x14ac:dyDescent="0.25">
      <c r="A30" s="23"/>
      <c r="B30" s="57">
        <v>45378</v>
      </c>
      <c r="C30" s="26">
        <v>45352</v>
      </c>
      <c r="D30" s="50" t="s">
        <v>61</v>
      </c>
      <c r="E30" s="27" t="s">
        <v>56</v>
      </c>
      <c r="F30" s="56" t="s">
        <v>58</v>
      </c>
      <c r="G30" s="21" t="s">
        <v>59</v>
      </c>
      <c r="H30" s="29">
        <v>1756.8</v>
      </c>
      <c r="I30" s="84">
        <v>45383</v>
      </c>
      <c r="J30" s="29">
        <v>0</v>
      </c>
      <c r="K30" s="34">
        <v>1756.8</v>
      </c>
      <c r="L30" s="115"/>
    </row>
    <row r="31" spans="1:14" s="23" customFormat="1" ht="20.100000000000001" customHeight="1" x14ac:dyDescent="0.25">
      <c r="B31" s="57">
        <v>45446</v>
      </c>
      <c r="C31" s="26">
        <v>45413</v>
      </c>
      <c r="D31" s="50" t="s">
        <v>110</v>
      </c>
      <c r="E31" s="27" t="s">
        <v>56</v>
      </c>
      <c r="F31" s="56" t="s">
        <v>99</v>
      </c>
      <c r="G31" s="21" t="s">
        <v>59</v>
      </c>
      <c r="H31" s="29">
        <v>1598.4</v>
      </c>
      <c r="I31" s="84">
        <v>45444</v>
      </c>
      <c r="J31" s="97">
        <v>0</v>
      </c>
      <c r="K31" s="34">
        <v>1598.4</v>
      </c>
      <c r="L31" s="115"/>
      <c r="N31" s="66"/>
    </row>
    <row r="32" spans="1:14" s="23" customFormat="1" ht="20.100000000000001" customHeight="1" x14ac:dyDescent="0.25">
      <c r="B32" s="57">
        <v>45446</v>
      </c>
      <c r="C32" s="26">
        <v>45413</v>
      </c>
      <c r="D32" s="50" t="s">
        <v>111</v>
      </c>
      <c r="E32" s="27" t="s">
        <v>56</v>
      </c>
      <c r="F32" s="56" t="s">
        <v>99</v>
      </c>
      <c r="G32" s="21" t="s">
        <v>59</v>
      </c>
      <c r="H32" s="29">
        <v>1598.4</v>
      </c>
      <c r="I32" s="84">
        <v>45444</v>
      </c>
      <c r="J32" s="97">
        <v>0</v>
      </c>
      <c r="K32" s="34">
        <v>1598.4</v>
      </c>
      <c r="L32" s="115"/>
      <c r="N32" s="66"/>
    </row>
    <row r="33" spans="1:14" s="23" customFormat="1" ht="20.100000000000001" customHeight="1" x14ac:dyDescent="0.25">
      <c r="B33" s="57">
        <v>45446</v>
      </c>
      <c r="C33" s="26">
        <v>45413</v>
      </c>
      <c r="D33" s="50" t="s">
        <v>112</v>
      </c>
      <c r="E33" s="27" t="s">
        <v>56</v>
      </c>
      <c r="F33" s="56" t="s">
        <v>99</v>
      </c>
      <c r="G33" s="21" t="s">
        <v>59</v>
      </c>
      <c r="H33" s="29">
        <v>1756.8</v>
      </c>
      <c r="I33" s="84">
        <v>45444</v>
      </c>
      <c r="J33" s="97">
        <v>0</v>
      </c>
      <c r="K33" s="34">
        <v>1756.8</v>
      </c>
      <c r="L33" s="115"/>
      <c r="N33" s="66"/>
    </row>
    <row r="34" spans="1:14" s="23" customFormat="1" ht="77.25" customHeight="1" x14ac:dyDescent="0.25">
      <c r="B34" s="57">
        <v>45447</v>
      </c>
      <c r="C34" s="26">
        <v>45439</v>
      </c>
      <c r="D34" s="50" t="s">
        <v>123</v>
      </c>
      <c r="E34" s="27" t="s">
        <v>122</v>
      </c>
      <c r="F34" s="56" t="s">
        <v>120</v>
      </c>
      <c r="G34" s="21" t="s">
        <v>121</v>
      </c>
      <c r="H34" s="29">
        <v>73620</v>
      </c>
      <c r="I34" s="84">
        <v>45470</v>
      </c>
      <c r="J34" s="97">
        <v>0</v>
      </c>
      <c r="K34" s="34">
        <v>73620</v>
      </c>
      <c r="L34" s="80"/>
      <c r="N34" s="66"/>
    </row>
    <row r="35" spans="1:14" s="23" customFormat="1" ht="30" customHeight="1" x14ac:dyDescent="0.25">
      <c r="B35" s="75">
        <v>45449</v>
      </c>
      <c r="C35" s="26">
        <v>45429</v>
      </c>
      <c r="D35" s="50" t="s">
        <v>135</v>
      </c>
      <c r="E35" s="27" t="s">
        <v>62</v>
      </c>
      <c r="F35" s="56" t="s">
        <v>136</v>
      </c>
      <c r="G35" s="21" t="s">
        <v>63</v>
      </c>
      <c r="H35" s="29">
        <v>144238.65</v>
      </c>
      <c r="I35" s="74">
        <v>46555</v>
      </c>
      <c r="J35" s="97">
        <v>0</v>
      </c>
      <c r="K35" s="34">
        <v>144238.65</v>
      </c>
      <c r="L35" s="80"/>
      <c r="N35" s="66"/>
    </row>
    <row r="36" spans="1:14" s="23" customFormat="1" ht="30" customHeight="1" x14ac:dyDescent="0.25">
      <c r="B36" s="75">
        <v>45449</v>
      </c>
      <c r="C36" s="26">
        <v>45429</v>
      </c>
      <c r="D36" s="50" t="s">
        <v>138</v>
      </c>
      <c r="E36" s="27" t="s">
        <v>62</v>
      </c>
      <c r="F36" s="56" t="s">
        <v>137</v>
      </c>
      <c r="G36" s="21" t="s">
        <v>63</v>
      </c>
      <c r="H36" s="29">
        <v>139114.57</v>
      </c>
      <c r="I36" s="74">
        <v>46555</v>
      </c>
      <c r="J36" s="97">
        <v>0</v>
      </c>
      <c r="K36" s="34">
        <v>139114.57</v>
      </c>
      <c r="L36" s="80"/>
      <c r="N36" s="66"/>
    </row>
    <row r="37" spans="1:14" s="23" customFormat="1" ht="30" customHeight="1" x14ac:dyDescent="0.25">
      <c r="B37" s="75">
        <v>45449</v>
      </c>
      <c r="C37" s="26">
        <v>45443</v>
      </c>
      <c r="D37" s="50" t="s">
        <v>139</v>
      </c>
      <c r="E37" s="27" t="s">
        <v>113</v>
      </c>
      <c r="F37" s="56" t="s">
        <v>140</v>
      </c>
      <c r="G37" s="21" t="s">
        <v>63</v>
      </c>
      <c r="H37" s="29">
        <v>40044.71</v>
      </c>
      <c r="I37" s="74">
        <v>45473</v>
      </c>
      <c r="J37" s="97">
        <v>0</v>
      </c>
      <c r="K37" s="34">
        <v>40044.71</v>
      </c>
      <c r="L37" s="80"/>
      <c r="N37" s="66"/>
    </row>
    <row r="38" spans="1:14" s="23" customFormat="1" ht="30" customHeight="1" x14ac:dyDescent="0.25">
      <c r="B38" s="75">
        <v>45449</v>
      </c>
      <c r="C38" s="26">
        <v>45443</v>
      </c>
      <c r="D38" s="50" t="s">
        <v>141</v>
      </c>
      <c r="E38" s="27" t="s">
        <v>113</v>
      </c>
      <c r="F38" s="56" t="s">
        <v>142</v>
      </c>
      <c r="G38" s="21" t="s">
        <v>63</v>
      </c>
      <c r="H38" s="29">
        <v>3065.3</v>
      </c>
      <c r="I38" s="74">
        <v>45473</v>
      </c>
      <c r="J38" s="97">
        <v>0</v>
      </c>
      <c r="K38" s="34">
        <v>3065.3</v>
      </c>
      <c r="L38" s="80"/>
      <c r="N38" s="66"/>
    </row>
    <row r="39" spans="1:14" s="23" customFormat="1" ht="30" customHeight="1" x14ac:dyDescent="0.25">
      <c r="B39" s="75">
        <v>45449</v>
      </c>
      <c r="C39" s="26">
        <v>45443</v>
      </c>
      <c r="D39" s="50" t="s">
        <v>143</v>
      </c>
      <c r="E39" s="27" t="s">
        <v>113</v>
      </c>
      <c r="F39" s="56" t="s">
        <v>144</v>
      </c>
      <c r="G39" s="21" t="s">
        <v>63</v>
      </c>
      <c r="H39" s="29">
        <v>3330.5</v>
      </c>
      <c r="I39" s="74">
        <v>45473</v>
      </c>
      <c r="J39" s="97">
        <v>0</v>
      </c>
      <c r="K39" s="34">
        <v>3330.5</v>
      </c>
      <c r="L39" s="80"/>
      <c r="N39" s="66"/>
    </row>
    <row r="40" spans="1:14" s="23" customFormat="1" ht="37.5" customHeight="1" x14ac:dyDescent="0.25">
      <c r="B40" s="75">
        <v>45433</v>
      </c>
      <c r="C40" s="26">
        <v>45413</v>
      </c>
      <c r="D40" s="30" t="s">
        <v>107</v>
      </c>
      <c r="E40" s="28" t="s">
        <v>108</v>
      </c>
      <c r="F40" s="28" t="s">
        <v>115</v>
      </c>
      <c r="G40" s="81" t="s">
        <v>109</v>
      </c>
      <c r="H40" s="39">
        <v>70800</v>
      </c>
      <c r="I40" s="84">
        <v>45444</v>
      </c>
      <c r="J40" s="39">
        <v>0</v>
      </c>
      <c r="K40" s="49">
        <v>70800</v>
      </c>
      <c r="L40" s="94"/>
      <c r="M40" s="66"/>
      <c r="N40" s="66"/>
    </row>
    <row r="41" spans="1:14" s="23" customFormat="1" ht="42" customHeight="1" x14ac:dyDescent="0.25">
      <c r="B41" s="57">
        <v>45420</v>
      </c>
      <c r="C41" s="26">
        <v>45414</v>
      </c>
      <c r="D41" s="50" t="s">
        <v>94</v>
      </c>
      <c r="E41" s="27" t="s">
        <v>53</v>
      </c>
      <c r="F41" s="56" t="s">
        <v>114</v>
      </c>
      <c r="G41" s="21" t="s">
        <v>54</v>
      </c>
      <c r="H41" s="29">
        <v>578800</v>
      </c>
      <c r="I41" s="84">
        <v>45445</v>
      </c>
      <c r="J41" s="29">
        <v>0</v>
      </c>
      <c r="K41" s="34">
        <v>578800</v>
      </c>
      <c r="L41" s="95"/>
      <c r="N41" s="66"/>
    </row>
    <row r="42" spans="1:14" ht="60" customHeight="1" x14ac:dyDescent="0.25">
      <c r="A42" s="23"/>
      <c r="B42" s="57">
        <v>45372</v>
      </c>
      <c r="C42" s="26">
        <v>45366</v>
      </c>
      <c r="D42" s="50" t="s">
        <v>64</v>
      </c>
      <c r="E42" s="27" t="s">
        <v>50</v>
      </c>
      <c r="F42" s="56" t="s">
        <v>65</v>
      </c>
      <c r="G42" s="81" t="s">
        <v>52</v>
      </c>
      <c r="H42" s="29">
        <v>115286</v>
      </c>
      <c r="I42" s="84">
        <v>45397</v>
      </c>
      <c r="J42" s="29">
        <v>115286</v>
      </c>
      <c r="K42" s="34">
        <v>0</v>
      </c>
      <c r="L42" s="83"/>
    </row>
    <row r="43" spans="1:14" ht="51" customHeight="1" x14ac:dyDescent="0.25">
      <c r="A43" s="23"/>
      <c r="B43" s="57">
        <v>45399</v>
      </c>
      <c r="C43" s="26">
        <v>45373</v>
      </c>
      <c r="D43" s="50" t="s">
        <v>75</v>
      </c>
      <c r="E43" s="27" t="s">
        <v>50</v>
      </c>
      <c r="F43" s="56" t="s">
        <v>76</v>
      </c>
      <c r="G43" s="81" t="s">
        <v>77</v>
      </c>
      <c r="H43" s="29">
        <v>19352</v>
      </c>
      <c r="I43" s="84">
        <v>45404</v>
      </c>
      <c r="J43" s="29">
        <v>19352</v>
      </c>
      <c r="K43" s="34">
        <v>0</v>
      </c>
      <c r="L43" s="83"/>
    </row>
    <row r="44" spans="1:14" ht="46.5" customHeight="1" x14ac:dyDescent="0.25">
      <c r="A44" s="23"/>
      <c r="B44" s="57">
        <v>45413</v>
      </c>
      <c r="C44" s="26">
        <v>45406</v>
      </c>
      <c r="D44" s="50" t="s">
        <v>81</v>
      </c>
      <c r="E44" s="27" t="s">
        <v>50</v>
      </c>
      <c r="F44" s="56" t="s">
        <v>82</v>
      </c>
      <c r="G44" s="81" t="s">
        <v>83</v>
      </c>
      <c r="H44" s="29">
        <v>84606</v>
      </c>
      <c r="I44" s="84">
        <v>45436</v>
      </c>
      <c r="J44" s="29">
        <v>84606</v>
      </c>
      <c r="K44" s="34">
        <v>0</v>
      </c>
      <c r="L44" s="80"/>
    </row>
    <row r="45" spans="1:14" ht="27" customHeight="1" x14ac:dyDescent="0.25">
      <c r="A45" s="23"/>
      <c r="B45" s="57">
        <v>45419</v>
      </c>
      <c r="C45" s="26">
        <v>45408</v>
      </c>
      <c r="D45" s="50" t="s">
        <v>91</v>
      </c>
      <c r="E45" s="27" t="s">
        <v>50</v>
      </c>
      <c r="F45" s="56" t="s">
        <v>92</v>
      </c>
      <c r="G45" s="81" t="s">
        <v>77</v>
      </c>
      <c r="H45" s="29">
        <v>47495</v>
      </c>
      <c r="I45" s="84">
        <v>45438</v>
      </c>
      <c r="J45" s="29">
        <v>0</v>
      </c>
      <c r="K45" s="34">
        <v>47495</v>
      </c>
      <c r="L45" s="83"/>
    </row>
    <row r="46" spans="1:14" s="23" customFormat="1" ht="30" customHeight="1" x14ac:dyDescent="0.25">
      <c r="B46" s="57">
        <v>45427</v>
      </c>
      <c r="C46" s="26">
        <v>45400</v>
      </c>
      <c r="D46" s="50" t="s">
        <v>116</v>
      </c>
      <c r="E46" s="27" t="s">
        <v>117</v>
      </c>
      <c r="F46" s="56" t="s">
        <v>118</v>
      </c>
      <c r="G46" s="81" t="s">
        <v>109</v>
      </c>
      <c r="H46" s="29">
        <v>58386.35</v>
      </c>
      <c r="I46" s="84">
        <v>45430</v>
      </c>
      <c r="J46" s="98">
        <v>0</v>
      </c>
      <c r="K46" s="34">
        <v>58386.35</v>
      </c>
      <c r="L46" s="83"/>
      <c r="N46" s="66"/>
    </row>
    <row r="47" spans="1:14" s="23" customFormat="1" ht="36" customHeight="1" x14ac:dyDescent="0.25">
      <c r="B47" s="57">
        <v>45448</v>
      </c>
      <c r="C47" s="26">
        <v>45441</v>
      </c>
      <c r="D47" s="30" t="s">
        <v>124</v>
      </c>
      <c r="E47" s="28" t="s">
        <v>125</v>
      </c>
      <c r="F47" s="28" t="s">
        <v>126</v>
      </c>
      <c r="G47" s="81" t="s">
        <v>127</v>
      </c>
      <c r="H47" s="29">
        <v>24516.2</v>
      </c>
      <c r="I47" s="84">
        <v>45472</v>
      </c>
      <c r="J47" s="29">
        <v>0</v>
      </c>
      <c r="K47" s="34">
        <v>24516.2</v>
      </c>
      <c r="L47" s="96"/>
      <c r="N47" s="66"/>
    </row>
    <row r="48" spans="1:14" ht="36" customHeight="1" x14ac:dyDescent="0.25">
      <c r="A48" s="23"/>
      <c r="B48" s="75">
        <v>45413</v>
      </c>
      <c r="C48" s="26">
        <v>45397</v>
      </c>
      <c r="D48" s="50" t="s">
        <v>80</v>
      </c>
      <c r="E48" s="28" t="s">
        <v>78</v>
      </c>
      <c r="F48" s="28" t="s">
        <v>79</v>
      </c>
      <c r="G48" s="21" t="s">
        <v>49</v>
      </c>
      <c r="H48" s="39">
        <v>59000</v>
      </c>
      <c r="I48" s="84">
        <v>45427</v>
      </c>
      <c r="J48" s="39">
        <v>0</v>
      </c>
      <c r="K48" s="49">
        <v>59000</v>
      </c>
      <c r="L48" s="78"/>
    </row>
    <row r="49" spans="1:14" s="23" customFormat="1" ht="32.25" customHeight="1" x14ac:dyDescent="0.25">
      <c r="B49" s="75">
        <v>45440</v>
      </c>
      <c r="C49" s="26">
        <v>45429</v>
      </c>
      <c r="D49" s="50" t="s">
        <v>100</v>
      </c>
      <c r="E49" s="28" t="s">
        <v>78</v>
      </c>
      <c r="F49" s="28" t="s">
        <v>101</v>
      </c>
      <c r="G49" s="21" t="s">
        <v>49</v>
      </c>
      <c r="H49" s="39">
        <v>59000</v>
      </c>
      <c r="I49" s="84">
        <v>45460</v>
      </c>
      <c r="J49" s="39">
        <v>0</v>
      </c>
      <c r="K49" s="49">
        <v>59000</v>
      </c>
      <c r="L49" s="78"/>
      <c r="M49" s="66"/>
      <c r="N49" s="66"/>
    </row>
    <row r="50" spans="1:14" s="23" customFormat="1" ht="42" customHeight="1" x14ac:dyDescent="0.25">
      <c r="B50" s="75">
        <v>45432</v>
      </c>
      <c r="C50" s="26">
        <v>45418</v>
      </c>
      <c r="D50" s="50" t="s">
        <v>102</v>
      </c>
      <c r="E50" s="28" t="s">
        <v>104</v>
      </c>
      <c r="F50" s="28" t="s">
        <v>103</v>
      </c>
      <c r="G50" s="21" t="s">
        <v>16</v>
      </c>
      <c r="H50" s="39">
        <v>120000</v>
      </c>
      <c r="I50" s="84">
        <v>45449</v>
      </c>
      <c r="J50" s="39">
        <v>120000</v>
      </c>
      <c r="K50" s="49">
        <v>0</v>
      </c>
      <c r="L50" s="80"/>
      <c r="M50" s="66"/>
      <c r="N50" s="66"/>
    </row>
    <row r="51" spans="1:14" s="23" customFormat="1" ht="39.75" customHeight="1" x14ac:dyDescent="0.25">
      <c r="B51" s="75">
        <v>45448</v>
      </c>
      <c r="C51" s="26">
        <v>45439</v>
      </c>
      <c r="D51" s="30" t="s">
        <v>128</v>
      </c>
      <c r="E51" s="28" t="s">
        <v>129</v>
      </c>
      <c r="F51" s="28" t="s">
        <v>130</v>
      </c>
      <c r="G51" s="81" t="s">
        <v>21</v>
      </c>
      <c r="H51" s="39">
        <v>832787.36</v>
      </c>
      <c r="I51" s="84">
        <v>45470</v>
      </c>
      <c r="J51" s="39">
        <v>0</v>
      </c>
      <c r="K51" s="49">
        <v>832787.36</v>
      </c>
      <c r="L51" s="96"/>
      <c r="M51" s="66"/>
      <c r="N51" s="66"/>
    </row>
    <row r="52" spans="1:14" ht="30.75" customHeight="1" thickBot="1" x14ac:dyDescent="0.3">
      <c r="A52" s="23"/>
      <c r="B52" s="86">
        <v>45392</v>
      </c>
      <c r="C52" s="87">
        <v>45371</v>
      </c>
      <c r="D52" s="99" t="s">
        <v>71</v>
      </c>
      <c r="E52" s="88" t="s">
        <v>72</v>
      </c>
      <c r="F52" s="88" t="s">
        <v>73</v>
      </c>
      <c r="G52" s="89" t="s">
        <v>74</v>
      </c>
      <c r="H52" s="90">
        <v>9208</v>
      </c>
      <c r="I52" s="91">
        <v>45417</v>
      </c>
      <c r="J52" s="90">
        <v>0</v>
      </c>
      <c r="K52" s="92">
        <v>9208</v>
      </c>
      <c r="L52" s="79"/>
    </row>
    <row r="53" spans="1:14" ht="18.75" customHeight="1" thickBot="1" x14ac:dyDescent="0.3">
      <c r="H53" s="17">
        <f>SUM(H13:H52)</f>
        <v>4365520.9099999992</v>
      </c>
      <c r="I53" s="18"/>
      <c r="J53" s="43">
        <f>SUM(J13:J52)</f>
        <v>1473676.31</v>
      </c>
      <c r="K53" s="42">
        <f>SUM(K13:K52)</f>
        <v>2891844.6</v>
      </c>
      <c r="L53" s="77"/>
    </row>
    <row r="54" spans="1:14" ht="15.75" thickTop="1" x14ac:dyDescent="0.25">
      <c r="H54" s="40"/>
    </row>
    <row r="55" spans="1:14" x14ac:dyDescent="0.25">
      <c r="H55" s="2"/>
    </row>
    <row r="56" spans="1:14" ht="25.5" x14ac:dyDescent="0.25">
      <c r="H56" s="41" t="s">
        <v>40</v>
      </c>
      <c r="J56" s="41" t="s">
        <v>41</v>
      </c>
      <c r="K56" s="41" t="s">
        <v>39</v>
      </c>
    </row>
    <row r="57" spans="1:14" x14ac:dyDescent="0.25">
      <c r="H57" s="41"/>
      <c r="J57" s="41"/>
      <c r="K57" s="41"/>
    </row>
    <row r="58" spans="1:14" x14ac:dyDescent="0.25">
      <c r="H58" s="41"/>
      <c r="J58" s="41"/>
      <c r="K58" s="41"/>
    </row>
    <row r="59" spans="1:14" s="1" customFormat="1" ht="18.75" customHeight="1" x14ac:dyDescent="0.25">
      <c r="B59" s="32" t="s">
        <v>147</v>
      </c>
      <c r="G59" s="113"/>
      <c r="H59" s="2"/>
    </row>
    <row r="60" spans="1:14" s="1" customFormat="1" ht="14.25" customHeight="1" x14ac:dyDescent="0.5">
      <c r="B60" s="32" t="s">
        <v>146</v>
      </c>
      <c r="F60" s="6"/>
      <c r="G60" s="113"/>
      <c r="H60" s="19"/>
    </row>
    <row r="61" spans="1:14" s="1" customFormat="1" ht="11.25" customHeight="1" x14ac:dyDescent="0.25">
      <c r="B61" s="32" t="s">
        <v>145</v>
      </c>
      <c r="H61" s="2"/>
    </row>
    <row r="62" spans="1:14" x14ac:dyDescent="0.25">
      <c r="B62" s="32"/>
      <c r="C62" s="1"/>
      <c r="D62" s="1"/>
      <c r="E62" s="1"/>
      <c r="F62" s="1"/>
      <c r="G62" s="1"/>
      <c r="H62" s="2"/>
      <c r="I62" s="2"/>
      <c r="J62" s="2"/>
      <c r="K62" s="2"/>
    </row>
    <row r="63" spans="1:14" x14ac:dyDescent="0.25">
      <c r="H63" s="2"/>
      <c r="I63" s="2"/>
      <c r="J63" s="2"/>
      <c r="K63" s="2"/>
    </row>
    <row r="64" spans="1:14" x14ac:dyDescent="0.25">
      <c r="B64" s="3" t="s">
        <v>6</v>
      </c>
      <c r="D64" s="3"/>
      <c r="E64" s="3" t="s">
        <v>7</v>
      </c>
      <c r="F64" s="4" t="s">
        <v>8</v>
      </c>
      <c r="G64" s="3" t="s">
        <v>9</v>
      </c>
      <c r="H64" s="5"/>
      <c r="I64" s="5"/>
      <c r="J64" s="5"/>
      <c r="K64" s="5"/>
    </row>
    <row r="65" spans="1:11" x14ac:dyDescent="0.25">
      <c r="B65" s="3"/>
      <c r="D65" s="3"/>
      <c r="E65" s="3"/>
      <c r="F65" s="4"/>
      <c r="G65" s="3"/>
      <c r="H65" s="5"/>
      <c r="I65" s="5"/>
      <c r="J65" s="5"/>
      <c r="K65" s="5"/>
    </row>
    <row r="66" spans="1:11" x14ac:dyDescent="0.25">
      <c r="H66" s="6"/>
      <c r="I66" s="6"/>
      <c r="J66" s="6"/>
      <c r="K66" s="6"/>
    </row>
    <row r="67" spans="1:11" x14ac:dyDescent="0.25">
      <c r="B67" s="7" t="s">
        <v>13</v>
      </c>
      <c r="D67" s="7"/>
      <c r="E67" s="7"/>
      <c r="F67" s="7" t="s">
        <v>10</v>
      </c>
      <c r="G67" s="7" t="s">
        <v>27</v>
      </c>
      <c r="H67" s="9"/>
      <c r="I67" s="9"/>
      <c r="J67" s="9"/>
      <c r="K67" s="9"/>
    </row>
    <row r="68" spans="1:11" x14ac:dyDescent="0.25">
      <c r="B68" s="8" t="s">
        <v>33</v>
      </c>
      <c r="C68" s="10"/>
      <c r="E68" s="8"/>
      <c r="F68" s="8" t="s">
        <v>11</v>
      </c>
      <c r="G68" s="8" t="s">
        <v>12</v>
      </c>
      <c r="H68" s="11"/>
      <c r="I68" s="1"/>
      <c r="J68" s="1"/>
      <c r="K68" s="1"/>
    </row>
    <row r="69" spans="1:11" x14ac:dyDescent="0.25">
      <c r="B69" s="45" t="s">
        <v>148</v>
      </c>
      <c r="C69" s="46"/>
      <c r="E69" s="11"/>
      <c r="F69" s="45" t="s">
        <v>148</v>
      </c>
      <c r="G69" s="45" t="s">
        <v>148</v>
      </c>
      <c r="H69" s="11"/>
      <c r="I69" s="1"/>
      <c r="J69" s="1"/>
      <c r="K69" s="1"/>
    </row>
    <row r="70" spans="1:11" x14ac:dyDescent="0.25">
      <c r="C70" s="45"/>
      <c r="D70" s="46"/>
      <c r="E70" s="11"/>
      <c r="F70" s="8"/>
      <c r="G70" s="8"/>
      <c r="H70" s="11"/>
      <c r="I70" s="11"/>
      <c r="J70" s="11"/>
      <c r="K70" s="11"/>
    </row>
    <row r="71" spans="1:11" ht="18.75" x14ac:dyDescent="0.25">
      <c r="A71" s="1"/>
      <c r="B71" s="1"/>
      <c r="C71" s="51"/>
      <c r="D71" s="51"/>
      <c r="E71" s="51"/>
      <c r="F71" s="51"/>
      <c r="G71" s="51"/>
      <c r="H71" s="51"/>
      <c r="I71" s="51"/>
      <c r="J71" s="51"/>
      <c r="K71" s="51"/>
    </row>
  </sheetData>
  <mergeCells count="22">
    <mergeCell ref="G59:G60"/>
    <mergeCell ref="B7:K7"/>
    <mergeCell ref="B8:K8"/>
    <mergeCell ref="B9:K9"/>
    <mergeCell ref="C10:H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7:L18"/>
    <mergeCell ref="L25:L33"/>
    <mergeCell ref="B5:K5"/>
    <mergeCell ref="B1:K1"/>
    <mergeCell ref="B2:K2"/>
    <mergeCell ref="B3:K3"/>
    <mergeCell ref="B4:K4"/>
  </mergeCells>
  <pageMargins left="0.7" right="0.7" top="0.75" bottom="0.75" header="0.3" footer="0.3"/>
  <pageSetup scale="5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EST.SUP.MAYO 2024</vt:lpstr>
      <vt:lpstr>EST.SUP.MAY.2024 PAGOS APLICADO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2024-06-11T00:19:42Z</cp:lastPrinted>
  <dcterms:created xsi:type="dcterms:W3CDTF">2017-10-02T12:37:41Z</dcterms:created>
  <dcterms:modified xsi:type="dcterms:W3CDTF">2024-06-11T00:20:38Z</dcterms:modified>
</cp:coreProperties>
</file>