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166925"/>
  <mc:AlternateContent xmlns:mc="http://schemas.openxmlformats.org/markup-compatibility/2006">
    <mc:Choice Requires="x15">
      <x15ac:absPath xmlns:x15ac="http://schemas.microsoft.com/office/spreadsheetml/2010/11/ac" url="C:\Users\Accinformacion 1\Desktop\Planificación 2024\"/>
    </mc:Choice>
  </mc:AlternateContent>
  <xr:revisionPtr revIDLastSave="0" documentId="13_ncr:1_{5EF4E238-9CC6-4B36-981E-519FE03B5998}" xr6:coauthVersionLast="47" xr6:coauthVersionMax="47" xr10:uidLastSave="{00000000-0000-0000-0000-000000000000}"/>
  <bookViews>
    <workbookView xWindow="-120" yWindow="-120" windowWidth="20730" windowHeight="11160" xr2:uid="{4338FEAE-DB8E-4C02-BE6D-DDC1311F061E}"/>
  </bookViews>
  <sheets>
    <sheet name="Hoja1" sheetId="1" r:id="rId1"/>
  </sheets>
  <externalReferences>
    <externalReference r:id="rId2"/>
  </externalReferences>
  <definedNames>
    <definedName name="_xlnm.Print_Area" localSheetId="0">Hoja1!$A$1:$J$47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31" i="1" l="1"/>
  <c r="J31" i="1"/>
  <c r="C14" i="1"/>
  <c r="J30" i="1"/>
  <c r="I30" i="1"/>
  <c r="J29" i="1"/>
  <c r="I29" i="1"/>
  <c r="I25" i="1" l="1"/>
</calcChain>
</file>

<file path=xl/sharedStrings.xml><?xml version="1.0" encoding="utf-8"?>
<sst xmlns="http://schemas.openxmlformats.org/spreadsheetml/2006/main" count="83" uniqueCount="79">
  <si>
    <t>Código</t>
  </si>
  <si>
    <t>Documento Relacionado</t>
  </si>
  <si>
    <t>Fecha Versión</t>
  </si>
  <si>
    <t>Versión</t>
  </si>
  <si>
    <t>DEC-FOR013</t>
  </si>
  <si>
    <t>I -Información Instituciónal</t>
  </si>
  <si>
    <t>I.I - Completar los datos requeridos sobre la institución</t>
  </si>
  <si>
    <t>Capítulo</t>
  </si>
  <si>
    <t>Misión</t>
  </si>
  <si>
    <t>Visión</t>
  </si>
  <si>
    <t>II. Contribución a la Estrategia Nacional de Desarrollo</t>
  </si>
  <si>
    <t>Eje estratégico:</t>
  </si>
  <si>
    <t>Objetivo general:</t>
  </si>
  <si>
    <t>Objetivo(s) específico(s):</t>
  </si>
  <si>
    <t>III. Información del Programa</t>
  </si>
  <si>
    <t>Nombre:</t>
  </si>
  <si>
    <t>Descripción:</t>
  </si>
  <si>
    <r>
      <t>Beneficiarios:</t>
    </r>
    <r>
      <rPr>
        <sz val="12"/>
        <color rgb="FF000000"/>
        <rFont val="Century Gothic"/>
        <family val="2"/>
      </rPr>
      <t xml:space="preserve"> </t>
    </r>
  </si>
  <si>
    <t>IV. Formulación y Ejecución Física-Financiera</t>
  </si>
  <si>
    <t>IV.I - Desempeño financiero</t>
  </si>
  <si>
    <t>Presupuesto Inicial</t>
  </si>
  <si>
    <t>Presupuesto Vigente</t>
  </si>
  <si>
    <t>Presupuesto Ejecutado</t>
  </si>
  <si>
    <t>Porcentaje de Ejecución (ejecutado/vigente)</t>
  </si>
  <si>
    <t>Avance</t>
  </si>
  <si>
    <t>Producto</t>
  </si>
  <si>
    <t>Indicador</t>
  </si>
  <si>
    <t>V. Análisis de los Logros y Desviaciones</t>
  </si>
  <si>
    <t>V.I - Información de Logros y Desviaciones por Producto</t>
  </si>
  <si>
    <t xml:space="preserve">Producto: </t>
  </si>
  <si>
    <t xml:space="preserve">Descripción del producto: </t>
  </si>
  <si>
    <t>Logros alcanzados:</t>
  </si>
  <si>
    <t>Causas y justificación del desvío:</t>
  </si>
  <si>
    <r>
      <t xml:space="preserve">VI. </t>
    </r>
    <r>
      <rPr>
        <b/>
        <sz val="11"/>
        <color theme="0"/>
        <rFont val="Century Gothic"/>
        <family val="2"/>
      </rPr>
      <t>Oportunidades de Mejora</t>
    </r>
  </si>
  <si>
    <t xml:space="preserve">VI. I - De acuerdo a los eventos presentados durante la ejecución del producto, ¿qué aspecto puede mejorarse? </t>
  </si>
  <si>
    <t>Subcapítulo</t>
  </si>
  <si>
    <t>Unidad Ejecutora</t>
  </si>
  <si>
    <t>Resultado Asociado:</t>
  </si>
  <si>
    <t>Física
(A)</t>
  </si>
  <si>
    <t>Financiera
(B)</t>
  </si>
  <si>
    <r>
      <rPr>
        <b/>
        <sz val="10"/>
        <rFont val="Calibri"/>
        <family val="2"/>
      </rPr>
      <t>Nota:</t>
    </r>
    <r>
      <rPr>
        <sz val="10"/>
        <rFont val="Calibri"/>
        <family val="2"/>
      </rPr>
      <t xml:space="preserve"> Las secciones III, IV, V y VI deben ser repetidas, la misma cantidad de programas sustantivos (codificados desde 11 al 95) que tenga la unidad ejecutora</t>
    </r>
  </si>
  <si>
    <t>Física
(C)</t>
  </si>
  <si>
    <t>Financiera
(D)</t>
  </si>
  <si>
    <t>Física 
(E)</t>
  </si>
  <si>
    <t>Financiera 
 (F)</t>
  </si>
  <si>
    <t>Física 
(%)
 G=E/C</t>
  </si>
  <si>
    <t>Financiero 
(%) 
H=F/D</t>
  </si>
  <si>
    <t xml:space="preserve"> Presupuesto Anual</t>
  </si>
  <si>
    <t>0201-PRESIDENCIA DE LA REPÚBLICA</t>
  </si>
  <si>
    <t xml:space="preserve">	06-MINISTERIO DE LA PRESIDENCIA</t>
  </si>
  <si>
    <t>Total devengado:</t>
  </si>
  <si>
    <t>IV.II - Formulación y Ejecución trimestral de las Metas por Producto</t>
  </si>
  <si>
    <t>Ejecución Trimestral</t>
  </si>
  <si>
    <t>Programación Trimestral</t>
  </si>
  <si>
    <t>0012 CONSEJO NACIONAL DE DROGAS</t>
  </si>
  <si>
    <t>Reducir el uso, abuso, distribución y tráfico de drogas ilícitas a través del desarrollo, articulación y monitoreo de políticas y estrategias
alineadas a la salud y el bienestar de la población dominicana</t>
  </si>
  <si>
    <t>Ser reconocida como una institución proactiva en generación de políticas innovadoras e integrales en materia de drogas a nivel nacional e internacional, por aportar al bienestar de la población dominicana</t>
  </si>
  <si>
    <t>Salud y Seguridad Social e Integral</t>
  </si>
  <si>
    <t>Garantizar el Desarrollo de la población al acceso a un modelo de atención integral, con calidez, que privilegie la promoción de la salud y la prevención de la enfermedad mediante la consolidación del Sistema Nacional de Salud</t>
  </si>
  <si>
    <t>15 GESTIÓN INTEGRADA DEL CONTROL DE DROGAS Y ADMINISTRACIÓN DE BIENES INCAUTADOS</t>
  </si>
  <si>
    <t>Proporcionar un sistema de referencia para el desarrollo operativo de políticas de reducción de la demanda y control de la oferta de drogas, a fin de lograr que la población dominicana excluya las acciones vinculadas al fenómeno de las drogas, orientado a planes y proyectos con la previsión oportuna del estado</t>
  </si>
  <si>
    <t>Ciudadania en general</t>
  </si>
  <si>
    <t>Disminuir la prevalencia del consumo de drogas</t>
  </si>
  <si>
    <t>ORGANIZACIONES SE BENEFICIAN DE FORMACIONES Y ESTRATEGIAS EN POLÍTICAS DE DROGAS DIRIGIDAS A LA POBLACIÓN</t>
  </si>
  <si>
    <t>CANTIDAD DE ORGANIZACIONES FORMADAS EN POLÍTICAS Y ESTRATEGIAS SOBRE DROGAS</t>
  </si>
  <si>
    <t>USUARIOS ACCEDEN A ESTADISTICAS SOBRE PREVENCIOÓN, TRAFICO Y CONSUMO DE DROGAS</t>
  </si>
  <si>
    <t>CANTIDAD DE INFORMES DIFUNDIDOS SOBRE PREVENCIÓN, TRAFICOS O CONSUMO DE DROGAS</t>
  </si>
  <si>
    <t>7717- Organizaciones se benefician de formaciones y estrategias en políticas de drogas dirigidas a la población</t>
  </si>
  <si>
    <t>Organizaciones articuladas, capacitadas/formadas para reducir la demanda, tráfico y consumo de drogas mediante la implementación de políticas y estrategias</t>
  </si>
  <si>
    <t>Ing. Edwin de Valle</t>
  </si>
  <si>
    <t>Encargado de Planificación y Desarrollo</t>
  </si>
  <si>
    <t>Acciones Comunes P15</t>
  </si>
  <si>
    <t>N/A</t>
  </si>
  <si>
    <t>Informe de Evaluación trimestral de las Metas Físicas-Financieras abril-Junio 2024</t>
  </si>
  <si>
    <t>Para este semestre la unidad ejecutara se propuso alcanzar de forma física 370 organizaciones formadas en políticas y/o estrategias de reducción de la demanda de drogas, como resultados pudimos capacitar/formar un total de 130 Organizaciones. Para lograr este resultado, ejecutamos un total de RD$17,298768.73</t>
  </si>
  <si>
    <t>El desvío en las metas físicas del trimestre es del -67%. Este desvío se debe principalmente a la baja receptividad de las instituciones cuando se solicita la realización de las acciones de formación. Además, hemos identificado un problema al evaluar la producción física, ya que, al realizar un recuento distintivo de estas organizaciones, las cantidades no superan la meta programada. Esto se debe a que, en muchos casos, durante el trimestre se realizan varias intervenciones con la misma organización, y al momento de representar la organización en los registros, esta se cuenta solo una vez. En cuanto a los aspectos financieros, el desvió es del 3% por lo que no es significativo conforme a los procedimientos establecidos.</t>
  </si>
  <si>
    <t>Establecer un protocolo de seguimiento y confirmación con las instituciones antes de programar las acciones de formación. Esto puede incluir llamadas de confirmación, correos electrónicos y reuniones preliminares para asegurar la participación y compromiso de las organizaciones.</t>
  </si>
  <si>
    <t xml:space="preserve">Presupuesto inicial:  </t>
  </si>
  <si>
    <t xml:space="preserve">Presupuesto vigente: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</si>
</sst>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44" formatCode="_(&quot;$&quot;* #,##0.00_);_(&quot;$&quot;* \(#,##0.00\);_(&quot;$&quot;* &quot;-&quot;??_);_(@_)"/>
    <numFmt numFmtId="164" formatCode="dd/mm/yyyy;@"/>
    <numFmt numFmtId="165" formatCode="[$-10409]#,##0;\-#,##0"/>
    <numFmt numFmtId="166" formatCode="[$-10409]#,##0.00;\-#,##0.00"/>
    <numFmt numFmtId="167" formatCode="[$-10409]0.00%"/>
  </numFmts>
  <fonts count="23" x14ac:knownFonts="1">
    <font>
      <sz val="11"/>
      <color theme="1"/>
      <name val="Calibri"/>
      <family val="2"/>
      <scheme val="minor"/>
    </font>
    <font>
      <sz val="11"/>
      <color theme="1"/>
      <name val="Calibri"/>
      <family val="2"/>
      <scheme val="minor"/>
    </font>
    <font>
      <b/>
      <sz val="11"/>
      <color theme="1"/>
      <name val="Calibri"/>
      <family val="2"/>
      <scheme val="minor"/>
    </font>
    <font>
      <b/>
      <sz val="16"/>
      <color rgb="FF000000"/>
      <name val="Calibri"/>
      <family val="2"/>
      <scheme val="minor"/>
    </font>
    <font>
      <b/>
      <sz val="12"/>
      <color rgb="FF000000"/>
      <name val="Calibri"/>
      <family val="2"/>
      <scheme val="minor"/>
    </font>
    <font>
      <b/>
      <sz val="9"/>
      <color rgb="FF000000"/>
      <name val="Calibri"/>
      <family val="2"/>
      <scheme val="minor"/>
    </font>
    <font>
      <sz val="9"/>
      <color rgb="FF000000"/>
      <name val="Calibri"/>
      <family val="2"/>
      <scheme val="minor"/>
    </font>
    <font>
      <b/>
      <sz val="12"/>
      <color theme="0"/>
      <name val="Calibri"/>
      <family val="2"/>
      <scheme val="minor"/>
    </font>
    <font>
      <b/>
      <sz val="12"/>
      <color theme="1"/>
      <name val="Calibri"/>
      <family val="2"/>
      <scheme val="minor"/>
    </font>
    <font>
      <b/>
      <sz val="11"/>
      <color rgb="FF000000"/>
      <name val="Calibri"/>
      <family val="2"/>
      <scheme val="minor"/>
    </font>
    <font>
      <sz val="10"/>
      <color theme="1"/>
      <name val="Calibri"/>
      <family val="2"/>
      <scheme val="minor"/>
    </font>
    <font>
      <sz val="11"/>
      <name val="Calibri"/>
      <family val="2"/>
    </font>
    <font>
      <sz val="12"/>
      <color rgb="FF000000"/>
      <name val="Century Gothic"/>
      <family val="2"/>
    </font>
    <font>
      <b/>
      <sz val="11"/>
      <name val="Calibri"/>
      <family val="2"/>
    </font>
    <font>
      <b/>
      <sz val="11"/>
      <color rgb="FF000000"/>
      <name val="Calibri"/>
      <family val="2"/>
    </font>
    <font>
      <b/>
      <sz val="10"/>
      <color rgb="FF000000"/>
      <name val="Calibri"/>
      <family val="2"/>
    </font>
    <font>
      <sz val="9"/>
      <name val="Calibri"/>
      <family val="2"/>
    </font>
    <font>
      <b/>
      <sz val="11"/>
      <color theme="0"/>
      <name val="Century Gothic"/>
      <family val="2"/>
    </font>
    <font>
      <sz val="10"/>
      <name val="Calibri"/>
      <family val="2"/>
    </font>
    <font>
      <b/>
      <sz val="10"/>
      <name val="Calibri"/>
      <family val="2"/>
    </font>
    <font>
      <i/>
      <sz val="10"/>
      <color theme="1"/>
      <name val="Calibri"/>
      <family val="2"/>
      <scheme val="minor"/>
    </font>
    <font>
      <i/>
      <sz val="11"/>
      <color theme="1"/>
      <name val="Calibri"/>
      <family val="2"/>
      <scheme val="minor"/>
    </font>
    <font>
      <sz val="8"/>
      <name val="Calibri"/>
      <family val="2"/>
      <scheme val="minor"/>
    </font>
  </fonts>
  <fills count="10">
    <fill>
      <patternFill patternType="none"/>
    </fill>
    <fill>
      <patternFill patternType="gray125"/>
    </fill>
    <fill>
      <patternFill patternType="solid">
        <fgColor rgb="FFDCE6F1"/>
        <bgColor indexed="64"/>
      </patternFill>
    </fill>
    <fill>
      <patternFill patternType="solid">
        <fgColor theme="0" tint="-0.499984740745262"/>
        <bgColor indexed="64"/>
      </patternFill>
    </fill>
    <fill>
      <patternFill patternType="solid">
        <fgColor rgb="FF00206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0" tint="-0.14999847407452621"/>
        <bgColor rgb="FFF5F5F5"/>
      </patternFill>
    </fill>
    <fill>
      <patternFill patternType="solid">
        <fgColor theme="0"/>
        <bgColor indexed="64"/>
      </patternFill>
    </fill>
  </fills>
  <borders count="36">
    <border>
      <left/>
      <right/>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rgb="FFFFFFFF"/>
      </bottom>
      <diagonal/>
    </border>
    <border>
      <left style="medium">
        <color indexed="64"/>
      </left>
      <right style="medium">
        <color indexed="64"/>
      </right>
      <top style="medium">
        <color indexed="64"/>
      </top>
      <bottom style="medium">
        <color rgb="FFFFFFFF"/>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rgb="FFFFFFFF"/>
      </top>
      <bottom style="medium">
        <color indexed="64"/>
      </bottom>
      <diagonal/>
    </border>
    <border>
      <left style="medium">
        <color indexed="64"/>
      </left>
      <right style="medium">
        <color indexed="64"/>
      </right>
      <top style="medium">
        <color rgb="FFFFFFFF"/>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indexed="64"/>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diagonal/>
    </border>
    <border>
      <left style="thin">
        <color theme="0" tint="-0.34998626667073579"/>
      </left>
      <right style="thin">
        <color theme="0" tint="-0.34998626667073579"/>
      </right>
      <top style="thin">
        <color theme="0" tint="-0.34998626667073579"/>
      </top>
      <bottom/>
      <diagonal/>
    </border>
  </borders>
  <cellStyleXfs count="3">
    <xf numFmtId="0" fontId="0" fillId="0" borderId="0"/>
    <xf numFmtId="9" fontId="1" fillId="0" borderId="0" applyFont="0" applyFill="0" applyBorder="0" applyAlignment="0" applyProtection="0"/>
    <xf numFmtId="44" fontId="1" fillId="0" borderId="0" applyFont="0" applyFill="0" applyBorder="0" applyAlignment="0" applyProtection="0"/>
  </cellStyleXfs>
  <cellXfs count="89">
    <xf numFmtId="0" fontId="0" fillId="0" borderId="0" xfId="0"/>
    <xf numFmtId="0" fontId="0" fillId="0" borderId="0" xfId="0" applyProtection="1">
      <protection locked="0"/>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9" fillId="0" borderId="17" xfId="0" applyFont="1" applyBorder="1" applyAlignment="1">
      <alignment vertical="center"/>
    </xf>
    <xf numFmtId="0" fontId="0" fillId="0" borderId="17" xfId="0" applyBorder="1"/>
    <xf numFmtId="0" fontId="11" fillId="0" borderId="0" xfId="0" applyFont="1" applyProtection="1">
      <protection locked="0"/>
    </xf>
    <xf numFmtId="0" fontId="10" fillId="6" borderId="19" xfId="0" applyFont="1" applyFill="1" applyBorder="1" applyAlignment="1">
      <alignment horizontal="center" vertical="center"/>
    </xf>
    <xf numFmtId="0" fontId="10" fillId="0" borderId="19" xfId="0" applyFont="1" applyBorder="1" applyAlignment="1" applyProtection="1">
      <alignment horizontal="center" vertical="center" wrapText="1"/>
      <protection locked="0"/>
    </xf>
    <xf numFmtId="0" fontId="9" fillId="0" borderId="17" xfId="0" applyFont="1" applyBorder="1" applyAlignment="1">
      <alignment vertical="center" wrapText="1"/>
    </xf>
    <xf numFmtId="0" fontId="15" fillId="8" borderId="27" xfId="0" applyFont="1" applyFill="1" applyBorder="1" applyAlignment="1">
      <alignment horizontal="center" vertical="center" wrapText="1" readingOrder="1"/>
    </xf>
    <xf numFmtId="0" fontId="15" fillId="8" borderId="28" xfId="0" applyFont="1" applyFill="1" applyBorder="1" applyAlignment="1">
      <alignment horizontal="center" vertical="center" wrapText="1" readingOrder="1"/>
    </xf>
    <xf numFmtId="0" fontId="15" fillId="8" borderId="29" xfId="0" applyFont="1" applyFill="1" applyBorder="1" applyAlignment="1">
      <alignment horizontal="center" vertical="center" wrapText="1" readingOrder="1"/>
    </xf>
    <xf numFmtId="0" fontId="16" fillId="0" borderId="22" xfId="0" applyFont="1" applyBorder="1" applyAlignment="1" applyProtection="1">
      <alignment vertical="top" wrapText="1"/>
      <protection locked="0"/>
    </xf>
    <xf numFmtId="0" fontId="16" fillId="0" borderId="25" xfId="0" applyFont="1" applyBorder="1" applyAlignment="1" applyProtection="1">
      <alignment vertical="top" wrapText="1"/>
      <protection locked="0"/>
    </xf>
    <xf numFmtId="165" fontId="16" fillId="0" borderId="25" xfId="0" applyNumberFormat="1" applyFont="1" applyBorder="1" applyAlignment="1" applyProtection="1">
      <alignment horizontal="center" vertical="center" wrapText="1" readingOrder="1"/>
      <protection locked="0"/>
    </xf>
    <xf numFmtId="166" fontId="16" fillId="0" borderId="25" xfId="0" applyNumberFormat="1" applyFont="1" applyBorder="1" applyAlignment="1" applyProtection="1">
      <alignment horizontal="center" vertical="center" wrapText="1" readingOrder="1"/>
      <protection locked="0"/>
    </xf>
    <xf numFmtId="165" fontId="16" fillId="0" borderId="25" xfId="0" applyNumberFormat="1" applyFont="1" applyBorder="1" applyAlignment="1" applyProtection="1">
      <alignment horizontal="center" vertical="center" wrapText="1"/>
      <protection locked="0"/>
    </xf>
    <xf numFmtId="10" fontId="16" fillId="7" borderId="25" xfId="1" applyNumberFormat="1" applyFont="1" applyFill="1" applyBorder="1" applyAlignment="1" applyProtection="1">
      <alignment horizontal="center" vertical="center" wrapText="1" readingOrder="1"/>
      <protection locked="0"/>
    </xf>
    <xf numFmtId="167" fontId="16" fillId="7" borderId="23" xfId="0" applyNumberFormat="1" applyFont="1" applyFill="1" applyBorder="1" applyAlignment="1" applyProtection="1">
      <alignment horizontal="center" vertical="center" wrapText="1" readingOrder="1"/>
      <protection locked="0"/>
    </xf>
    <xf numFmtId="0" fontId="9" fillId="0" borderId="17" xfId="0" applyFont="1" applyBorder="1" applyAlignment="1" applyProtection="1">
      <alignment vertical="center" wrapText="1"/>
      <protection locked="0"/>
    </xf>
    <xf numFmtId="0" fontId="3" fillId="9" borderId="1" xfId="0" applyFont="1" applyFill="1" applyBorder="1" applyAlignment="1">
      <alignment vertical="top" wrapText="1"/>
    </xf>
    <xf numFmtId="0" fontId="3" fillId="9" borderId="5" xfId="0" applyFont="1" applyFill="1" applyBorder="1" applyAlignment="1">
      <alignment vertical="top" wrapText="1"/>
    </xf>
    <xf numFmtId="0" fontId="3" fillId="9" borderId="9" xfId="0" applyFont="1" applyFill="1" applyBorder="1" applyAlignment="1">
      <alignment vertical="top" wrapText="1"/>
    </xf>
    <xf numFmtId="0" fontId="2" fillId="0" borderId="17" xfId="0" applyFont="1" applyBorder="1"/>
    <xf numFmtId="0" fontId="10" fillId="6" borderId="19" xfId="0" applyFont="1" applyFill="1" applyBorder="1" applyAlignment="1">
      <alignment horizontal="center" vertical="center" wrapText="1"/>
    </xf>
    <xf numFmtId="0" fontId="21" fillId="0" borderId="0" xfId="0" applyFont="1" applyAlignment="1" applyProtection="1">
      <alignment horizontal="left" vertical="center" wrapText="1"/>
      <protection locked="0"/>
    </xf>
    <xf numFmtId="164" fontId="6" fillId="0" borderId="12" xfId="0" applyNumberFormat="1" applyFont="1" applyBorder="1" applyAlignment="1">
      <alignment horizontal="center" vertical="center" wrapText="1"/>
    </xf>
    <xf numFmtId="0" fontId="6" fillId="0" borderId="13" xfId="0" applyFont="1" applyBorder="1" applyAlignment="1">
      <alignment horizontal="center" vertical="center" wrapText="1"/>
    </xf>
    <xf numFmtId="0" fontId="2" fillId="0" borderId="20" xfId="0" applyFont="1" applyBorder="1" applyAlignment="1">
      <alignment vertical="top"/>
    </xf>
    <xf numFmtId="4" fontId="0" fillId="0" borderId="20" xfId="0" applyNumberFormat="1" applyBorder="1" applyAlignment="1">
      <alignment vertical="top" wrapText="1"/>
    </xf>
    <xf numFmtId="0" fontId="16" fillId="0" borderId="34" xfId="0" applyFont="1" applyBorder="1" applyAlignment="1" applyProtection="1">
      <alignment vertical="top" wrapText="1"/>
      <protection locked="0"/>
    </xf>
    <xf numFmtId="0" fontId="16" fillId="0" borderId="35" xfId="0" applyFont="1" applyBorder="1" applyAlignment="1" applyProtection="1">
      <alignment vertical="top" wrapText="1"/>
      <protection locked="0"/>
    </xf>
    <xf numFmtId="165" fontId="16" fillId="0" borderId="35" xfId="0" applyNumberFormat="1" applyFont="1" applyBorder="1" applyAlignment="1" applyProtection="1">
      <alignment horizontal="center" vertical="center" wrapText="1" readingOrder="1"/>
      <protection locked="0"/>
    </xf>
    <xf numFmtId="166" fontId="16" fillId="0" borderId="35" xfId="0" applyNumberFormat="1" applyFont="1" applyBorder="1" applyAlignment="1" applyProtection="1">
      <alignment horizontal="center" vertical="center" wrapText="1" readingOrder="1"/>
      <protection locked="0"/>
    </xf>
    <xf numFmtId="165" fontId="16" fillId="0" borderId="35" xfId="0" applyNumberFormat="1" applyFont="1" applyBorder="1" applyAlignment="1" applyProtection="1">
      <alignment horizontal="center" vertical="center" wrapText="1"/>
      <protection locked="0"/>
    </xf>
    <xf numFmtId="0" fontId="10" fillId="6" borderId="20" xfId="0" applyFont="1" applyFill="1" applyBorder="1" applyAlignment="1">
      <alignment horizontal="center" vertical="center" wrapText="1"/>
    </xf>
    <xf numFmtId="0" fontId="11" fillId="0" borderId="10" xfId="0" applyFont="1" applyBorder="1" applyAlignment="1" applyProtection="1">
      <alignment horizontal="center"/>
      <protection locked="0"/>
    </xf>
    <xf numFmtId="0" fontId="13" fillId="0" borderId="15" xfId="0" applyFont="1" applyBorder="1" applyAlignment="1" applyProtection="1">
      <alignment horizontal="center"/>
      <protection locked="0"/>
    </xf>
    <xf numFmtId="0" fontId="13" fillId="0" borderId="0" xfId="0" applyFont="1" applyAlignment="1" applyProtection="1">
      <alignment horizontal="center"/>
      <protection locked="0"/>
    </xf>
    <xf numFmtId="0" fontId="7" fillId="4" borderId="17" xfId="0" applyFont="1" applyFill="1" applyBorder="1" applyAlignment="1">
      <alignment horizontal="left" vertical="center"/>
    </xf>
    <xf numFmtId="0" fontId="7" fillId="4" borderId="0" xfId="0" applyFont="1" applyFill="1" applyAlignment="1">
      <alignment horizontal="left" vertical="center"/>
    </xf>
    <xf numFmtId="0" fontId="7" fillId="4" borderId="18" xfId="0" applyFont="1" applyFill="1" applyBorder="1" applyAlignment="1">
      <alignment horizontal="left" vertical="center"/>
    </xf>
    <xf numFmtId="0" fontId="8" fillId="5" borderId="17" xfId="0" applyFont="1" applyFill="1" applyBorder="1" applyAlignment="1">
      <alignment horizontal="left" vertical="center" wrapText="1"/>
    </xf>
    <xf numFmtId="0" fontId="8" fillId="5" borderId="0" xfId="0" applyFont="1" applyFill="1" applyAlignment="1">
      <alignment horizontal="left" vertical="center" wrapText="1"/>
    </xf>
    <xf numFmtId="0" fontId="8" fillId="5" borderId="18" xfId="0" applyFont="1" applyFill="1" applyBorder="1" applyAlignment="1">
      <alignment horizontal="left" vertical="center" wrapText="1"/>
    </xf>
    <xf numFmtId="0" fontId="21" fillId="0" borderId="30" xfId="0" applyFont="1" applyBorder="1" applyAlignment="1" applyProtection="1">
      <alignment horizontal="left" vertical="center" wrapText="1"/>
      <protection locked="0"/>
    </xf>
    <xf numFmtId="0" fontId="21" fillId="0" borderId="31" xfId="0" applyFont="1" applyBorder="1" applyAlignment="1" applyProtection="1">
      <alignment horizontal="left" vertical="center" wrapText="1"/>
      <protection locked="0"/>
    </xf>
    <xf numFmtId="0" fontId="21" fillId="0" borderId="32" xfId="0" applyFont="1" applyBorder="1" applyAlignment="1" applyProtection="1">
      <alignment horizontal="left" vertical="center" wrapText="1"/>
      <protection locked="0"/>
    </xf>
    <xf numFmtId="0" fontId="18" fillId="0" borderId="0" xfId="0" applyFont="1" applyAlignment="1">
      <alignment horizontal="left" vertical="center" wrapText="1"/>
    </xf>
    <xf numFmtId="0" fontId="21" fillId="0" borderId="0" xfId="0" applyFont="1" applyAlignment="1" applyProtection="1">
      <alignment horizontal="left" vertical="center" wrapText="1"/>
      <protection locked="0"/>
    </xf>
    <xf numFmtId="0" fontId="21" fillId="0" borderId="18" xfId="0" applyFont="1" applyBorder="1" applyAlignment="1" applyProtection="1">
      <alignment horizontal="left" vertical="center" wrapText="1"/>
      <protection locked="0"/>
    </xf>
    <xf numFmtId="0" fontId="8" fillId="5" borderId="17" xfId="0" applyFont="1" applyFill="1" applyBorder="1" applyAlignment="1">
      <alignment horizontal="left" vertical="center"/>
    </xf>
    <xf numFmtId="0" fontId="8" fillId="5" borderId="0" xfId="0" applyFont="1" applyFill="1" applyAlignment="1">
      <alignment horizontal="left" vertical="center"/>
    </xf>
    <xf numFmtId="0" fontId="8" fillId="5" borderId="18" xfId="0" applyFont="1" applyFill="1" applyBorder="1" applyAlignment="1">
      <alignment horizontal="left" vertical="center"/>
    </xf>
    <xf numFmtId="0" fontId="13" fillId="6" borderId="21" xfId="0" applyFont="1" applyFill="1" applyBorder="1" applyAlignment="1">
      <alignment horizontal="center" vertical="center" wrapText="1" readingOrder="1"/>
    </xf>
    <xf numFmtId="0" fontId="13" fillId="6" borderId="22" xfId="0" applyFont="1" applyFill="1" applyBorder="1" applyAlignment="1">
      <alignment horizontal="center" vertical="center" wrapText="1" readingOrder="1"/>
    </xf>
    <xf numFmtId="0" fontId="13" fillId="6" borderId="23" xfId="0" applyFont="1" applyFill="1" applyBorder="1" applyAlignment="1">
      <alignment horizontal="center" vertical="center" wrapText="1" readingOrder="1"/>
    </xf>
    <xf numFmtId="0" fontId="13" fillId="6" borderId="24" xfId="0" applyFont="1" applyFill="1" applyBorder="1" applyAlignment="1">
      <alignment horizontal="center" vertical="center" wrapText="1" readingOrder="1"/>
    </xf>
    <xf numFmtId="0" fontId="13" fillId="6" borderId="33" xfId="0" applyFont="1" applyFill="1" applyBorder="1" applyAlignment="1">
      <alignment horizontal="center" vertical="center" wrapText="1" readingOrder="1"/>
    </xf>
    <xf numFmtId="0" fontId="21" fillId="0" borderId="0" xfId="0" applyFont="1" applyAlignment="1" applyProtection="1">
      <alignment horizontal="left" vertical="top" wrapText="1"/>
      <protection locked="0"/>
    </xf>
    <xf numFmtId="0" fontId="21" fillId="0" borderId="18" xfId="0" applyFont="1" applyBorder="1" applyAlignment="1" applyProtection="1">
      <alignment horizontal="left" vertical="top" wrapText="1"/>
      <protection locked="0"/>
    </xf>
    <xf numFmtId="44" fontId="11" fillId="0" borderId="21" xfId="2" applyFont="1" applyFill="1" applyBorder="1" applyAlignment="1" applyProtection="1">
      <alignment horizontal="center" vertical="center" wrapText="1" readingOrder="1"/>
      <protection locked="0"/>
    </xf>
    <xf numFmtId="44" fontId="11" fillId="0" borderId="22" xfId="2" applyFont="1" applyFill="1" applyBorder="1" applyAlignment="1" applyProtection="1">
      <alignment horizontal="center" vertical="center" wrapText="1" readingOrder="1"/>
      <protection locked="0"/>
    </xf>
    <xf numFmtId="10" fontId="11" fillId="7" borderId="25" xfId="1" applyNumberFormat="1" applyFont="1" applyFill="1" applyBorder="1" applyAlignment="1" applyProtection="1">
      <alignment horizontal="center" vertical="center" wrapText="1" readingOrder="1"/>
    </xf>
    <xf numFmtId="10" fontId="11" fillId="7" borderId="26" xfId="1" applyNumberFormat="1" applyFont="1" applyFill="1" applyBorder="1" applyAlignment="1" applyProtection="1">
      <alignment horizontal="center" vertical="center" wrapText="1" readingOrder="1"/>
    </xf>
    <xf numFmtId="0" fontId="14" fillId="8" borderId="25" xfId="0" applyFont="1" applyFill="1" applyBorder="1" applyAlignment="1">
      <alignment horizontal="center" vertical="center" wrapText="1" readingOrder="1"/>
    </xf>
    <xf numFmtId="0" fontId="11" fillId="6" borderId="25" xfId="0" applyFont="1" applyFill="1" applyBorder="1" applyAlignment="1">
      <alignment vertical="top" wrapText="1"/>
    </xf>
    <xf numFmtId="0" fontId="11" fillId="6" borderId="26" xfId="0" applyFont="1" applyFill="1" applyBorder="1" applyAlignment="1">
      <alignment vertical="top" wrapText="1"/>
    </xf>
    <xf numFmtId="44" fontId="11" fillId="0" borderId="23" xfId="2" applyFont="1" applyFill="1" applyBorder="1" applyAlignment="1" applyProtection="1">
      <alignment horizontal="center" vertical="center" wrapText="1" readingOrder="1"/>
      <protection locked="0"/>
    </xf>
    <xf numFmtId="44" fontId="11" fillId="0" borderId="33" xfId="2" applyFont="1" applyFill="1" applyBorder="1" applyAlignment="1" applyProtection="1">
      <alignment horizontal="center" vertical="center" wrapText="1" readingOrder="1"/>
      <protection locked="0"/>
    </xf>
    <xf numFmtId="0" fontId="0" fillId="3" borderId="17" xfId="0" applyFill="1" applyBorder="1" applyAlignment="1">
      <alignment horizontal="center"/>
    </xf>
    <xf numFmtId="0" fontId="0" fillId="3" borderId="0" xfId="0" applyFill="1" applyAlignment="1">
      <alignment horizontal="center"/>
    </xf>
    <xf numFmtId="0" fontId="0" fillId="3" borderId="18" xfId="0" applyFill="1" applyBorder="1" applyAlignment="1">
      <alignment horizont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5" fillId="2" borderId="5"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6" xfId="0" applyFont="1" applyFill="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0" fillId="0" borderId="14" xfId="0" applyBorder="1" applyAlignment="1">
      <alignment horizontal="center"/>
    </xf>
    <xf numFmtId="0" fontId="0" fillId="0" borderId="15" xfId="0" applyBorder="1" applyAlignment="1">
      <alignment horizontal="center"/>
    </xf>
    <xf numFmtId="0" fontId="0" fillId="0" borderId="0" xfId="0" applyAlignment="1">
      <alignment horizontal="center"/>
    </xf>
    <xf numFmtId="0" fontId="0" fillId="0" borderId="16" xfId="0" applyBorder="1" applyAlignment="1">
      <alignment horizontal="center"/>
    </xf>
    <xf numFmtId="49" fontId="20" fillId="0" borderId="20" xfId="0" quotePrefix="1" applyNumberFormat="1" applyFont="1" applyBorder="1" applyAlignment="1" applyProtection="1">
      <alignment horizontal="left" vertical="center" wrapText="1"/>
      <protection locked="0"/>
    </xf>
    <xf numFmtId="0" fontId="21" fillId="0" borderId="20" xfId="0" applyFont="1" applyBorder="1" applyAlignment="1" applyProtection="1">
      <alignment horizontal="left" vertical="center" wrapText="1"/>
      <protection locked="0"/>
    </xf>
  </cellXfs>
  <cellStyles count="3">
    <cellStyle name="Moneda" xfId="2" builtinId="4"/>
    <cellStyle name="Normal" xfId="0" builtinId="0"/>
    <cellStyle name="Porcentaje" xfId="1" builtinId="5"/>
  </cellStyles>
  <dxfs count="15">
    <dxf>
      <font>
        <b val="0"/>
        <i val="0"/>
        <strike val="0"/>
        <condense val="0"/>
        <extend val="0"/>
        <outline val="0"/>
        <shadow val="0"/>
        <u val="none"/>
        <vertAlign val="baseline"/>
        <sz val="9"/>
        <color auto="1"/>
        <name val="Calibri"/>
        <scheme val="none"/>
      </font>
      <numFmt numFmtId="167"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family val="2"/>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family val="2"/>
        <scheme val="none"/>
      </font>
      <numFmt numFmtId="165" formatCode="[$-10409]#,##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protection locked="0" hidden="0"/>
    </dxf>
    <dxf>
      <border outline="0">
        <top style="thin">
          <color theme="0" tint="-0.34998626667073579"/>
        </top>
      </border>
    </dxf>
    <dxf>
      <border outline="0">
        <left style="thin">
          <color indexed="64"/>
        </left>
        <right style="thin">
          <color indexed="64"/>
        </right>
        <top style="thin">
          <color theme="0" tint="-0.34998626667073579"/>
        </top>
        <bottom style="thin">
          <color theme="0" tint="-0.34998626667073579"/>
        </bottom>
      </border>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center" vertical="center" textRotation="0" wrapText="1" indent="0" justifyLastLine="0" shrinkToFit="0" readingOrder="1"/>
      <protection locked="0" hidden="0"/>
    </dxf>
    <dxf>
      <border outline="0">
        <bottom style="thin">
          <color theme="0" tint="-0.34998626667073579"/>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s>
  <tableStyles count="1" defaultTableStyle="TableStyleMedium2" defaultPivotStyle="PivotStyleLight16">
    <tableStyle name="Estilo de tabla 1" pivot="0" count="0" xr9:uid="{2EBA2770-EEE0-46A7-BDE0-A04EAFE33DCD}"/>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microsoft.com/office/2007/relationships/hdphoto" Target="../media/hdphoto1.wdp"/><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99061</xdr:colOff>
      <xdr:row>0</xdr:row>
      <xdr:rowOff>28575</xdr:rowOff>
    </xdr:from>
    <xdr:ext cx="1322070" cy="752896"/>
    <xdr:pic>
      <xdr:nvPicPr>
        <xdr:cNvPr id="3" name="Imagen 2">
          <a:extLst>
            <a:ext uri="{FF2B5EF4-FFF2-40B4-BE49-F238E27FC236}">
              <a16:creationId xmlns:a16="http://schemas.microsoft.com/office/drawing/2014/main" id="{C98A8C8D-83DC-49CF-993B-AE19E4BF8865}"/>
            </a:ext>
          </a:extLst>
        </xdr:cNvPr>
        <xdr:cNvPicPr>
          <a:picLocks noChangeAspect="1"/>
        </xdr:cNvPicPr>
      </xdr:nvPicPr>
      <xdr:blipFill>
        <a:blip xmlns:r="http://schemas.openxmlformats.org/officeDocument/2006/relationships" r:embed="rId1"/>
        <a:stretch>
          <a:fillRect/>
        </a:stretch>
      </xdr:blipFill>
      <xdr:spPr>
        <a:xfrm>
          <a:off x="99061" y="28575"/>
          <a:ext cx="1322070" cy="752896"/>
        </a:xfrm>
        <a:prstGeom prst="rect">
          <a:avLst/>
        </a:prstGeom>
      </xdr:spPr>
    </xdr:pic>
    <xdr:clientData/>
  </xdr:oneCellAnchor>
  <xdr:twoCellAnchor editAs="oneCell">
    <xdr:from>
      <xdr:col>6</xdr:col>
      <xdr:colOff>342901</xdr:colOff>
      <xdr:row>40</xdr:row>
      <xdr:rowOff>47386</xdr:rowOff>
    </xdr:from>
    <xdr:to>
      <xdr:col>8</xdr:col>
      <xdr:colOff>552450</xdr:colOff>
      <xdr:row>44</xdr:row>
      <xdr:rowOff>95249</xdr:rowOff>
    </xdr:to>
    <xdr:pic>
      <xdr:nvPicPr>
        <xdr:cNvPr id="4" name="Imagen 3">
          <a:extLst>
            <a:ext uri="{FF2B5EF4-FFF2-40B4-BE49-F238E27FC236}">
              <a16:creationId xmlns:a16="http://schemas.microsoft.com/office/drawing/2014/main" id="{8D8D9266-8351-4CC3-9EBE-C3CBF0F54995}"/>
            </a:ext>
          </a:extLst>
        </xdr:cNvPr>
        <xdr:cNvPicPr>
          <a:picLocks noChangeAspect="1"/>
        </xdr:cNvPicPr>
      </xdr:nvPicPr>
      <xdr:blipFill>
        <a:blip xmlns:r="http://schemas.openxmlformats.org/officeDocument/2006/relationships" r:embed="rId2" cstate="print">
          <a:extLst>
            <a:ext uri="{BEBA8EAE-BF5A-486C-A8C5-ECC9F3942E4B}">
              <a14:imgProps xmlns:a14="http://schemas.microsoft.com/office/drawing/2010/main">
                <a14:imgLayer r:embed="rId3">
                  <a14:imgEffect>
                    <a14:backgroundRemoval t="10000" b="90000" l="10000" r="90000"/>
                  </a14:imgEffect>
                </a14:imgLayer>
              </a14:imgProps>
            </a:ext>
            <a:ext uri="{28A0092B-C50C-407E-A947-70E740481C1C}">
              <a14:useLocalDpi xmlns:a14="http://schemas.microsoft.com/office/drawing/2010/main" val="0"/>
            </a:ext>
          </a:extLst>
        </a:blip>
        <a:stretch>
          <a:fillRect/>
        </a:stretch>
      </xdr:blipFill>
      <xdr:spPr>
        <a:xfrm>
          <a:off x="6467476" y="11448811"/>
          <a:ext cx="1952624" cy="101941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igeigob-my.sharepoint.com/Users/nespaillat/Downloads/DEG-FORE013-Formulario-Informe-de-Evaluacion-Trimestral-de-Metas-Fisicas_28-marzo-2019%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ulario"/>
      <sheetName val="Historial de Cambios"/>
      <sheetName val="Validacion datos"/>
    </sheetNames>
    <sheetDataSet>
      <sheetData sheetId="0" refreshError="1"/>
      <sheetData sheetId="1" refreshError="1"/>
      <sheetData sheetId="2" refreshError="1">
        <row r="2">
          <cell r="A2">
            <v>1</v>
          </cell>
          <cell r="B2" t="str">
            <v>DESARROLLO INSTITUCIONAL</v>
          </cell>
        </row>
        <row r="3">
          <cell r="A3">
            <v>2</v>
          </cell>
          <cell r="B3" t="str">
            <v>DESARROLLO SOCIAL</v>
          </cell>
        </row>
        <row r="4">
          <cell r="A4">
            <v>3</v>
          </cell>
          <cell r="B4" t="str">
            <v>DESARROLLO PRODUCTIVO</v>
          </cell>
        </row>
        <row r="5">
          <cell r="A5">
            <v>4</v>
          </cell>
          <cell r="B5" t="str">
            <v>DESARROLLO SOSTENIBLE</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D0C3A45-2ADF-4BAB-A7D0-0E093E4A82BD}" name="Tabla1" displayName="Tabla1" ref="A28:J31" totalsRowShown="0" headerRowDxfId="14" dataDxfId="12" headerRowBorderDxfId="13" tableBorderDxfId="11" totalsRowBorderDxfId="10">
  <tableColumns count="10">
    <tableColumn id="1" xr3:uid="{DC1B7B10-25DF-444B-B97E-464EC471DB5B}" name="Producto" dataDxfId="9"/>
    <tableColumn id="2" xr3:uid="{C61E64BC-B5A5-45F4-8F84-130CBA355D9D}" name="Indicador" dataDxfId="8"/>
    <tableColumn id="3" xr3:uid="{3AC7971E-A8AB-4C13-830D-AC13829EAC0E}" name="Física_x000a_(A)" dataDxfId="7"/>
    <tableColumn id="4" xr3:uid="{8DB7EDBB-DB79-4CBD-AD68-D153CE19B0A8}" name="Financiera_x000a_(B)" dataDxfId="6"/>
    <tableColumn id="9" xr3:uid="{AC3E8DE2-D537-4CBB-AD59-753602F58C3E}" name="Física_x000a_(C)" dataDxfId="5"/>
    <tableColumn id="10" xr3:uid="{25C7EA1D-EAE0-4DC9-9FB1-C0E265B640E6}" name="Financiera_x000a_(D)" dataDxfId="4"/>
    <tableColumn id="5" xr3:uid="{C2FDA61C-9281-4FCB-A3FE-246521A85EA0}" name="Física _x000a_(E)" dataDxfId="3"/>
    <tableColumn id="6" xr3:uid="{B07D8104-8103-4848-A228-6FBAE528EF68}" name="Financiera _x000a_ (F)" dataDxfId="2"/>
    <tableColumn id="7" xr3:uid="{F97ACE16-1124-4543-AD0A-CBAA1878A36A}" name="Física _x000a_(%)_x000a_ G=E/C" dataDxfId="1" dataCellStyle="Porcentaje">
      <calculatedColumnFormula>IF(G29&gt;0,G29/C29,0)</calculatedColumnFormula>
    </tableColumn>
    <tableColumn id="8" xr3:uid="{CAB2F777-24BA-4EFC-82F9-153B93171D9B}" name="Financiero _x000a_(%) _x000a_H=F/D" dataDxfId="0">
      <calculatedColumnFormula>IF(H29&gt;0,H29/D29,0)</calculatedColumnFormula>
    </tableColumn>
  </tableColumns>
  <tableStyleInfo name="Estilo de tabla 1"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34479C-993B-4588-8475-DCAAD29F6444}">
  <sheetPr>
    <pageSetUpPr fitToPage="1"/>
  </sheetPr>
  <dimension ref="A1:K46"/>
  <sheetViews>
    <sheetView tabSelected="1" view="pageBreakPreview" topLeftCell="A37" zoomScaleNormal="100" zoomScaleSheetLayoutView="100" workbookViewId="0">
      <selection activeCell="D44" sqref="D44"/>
    </sheetView>
  </sheetViews>
  <sheetFormatPr baseColWidth="10" defaultRowHeight="15" x14ac:dyDescent="0.25"/>
  <cols>
    <col min="1" max="1" width="23.85546875" style="6" bestFit="1" customWidth="1"/>
    <col min="2" max="2" width="16.140625" style="6" bestFit="1" customWidth="1"/>
    <col min="3" max="3" width="12.7109375" style="6" customWidth="1"/>
    <col min="4" max="4" width="13.7109375" style="6" bestFit="1" customWidth="1"/>
    <col min="5" max="7" width="12.7109375" style="6" customWidth="1"/>
    <col min="8" max="8" width="13.42578125" style="6" bestFit="1" customWidth="1"/>
    <col min="9" max="10" width="12.7109375" style="6" customWidth="1"/>
    <col min="11" max="11" width="11.42578125" style="6"/>
  </cols>
  <sheetData>
    <row r="1" spans="1:11" ht="21.75" thickBot="1" x14ac:dyDescent="0.3">
      <c r="A1" s="21"/>
      <c r="B1" s="74" t="s">
        <v>73</v>
      </c>
      <c r="C1" s="75"/>
      <c r="D1" s="75"/>
      <c r="E1" s="75"/>
      <c r="F1" s="75"/>
      <c r="G1" s="75"/>
      <c r="H1" s="75"/>
      <c r="I1" s="75"/>
      <c r="J1" s="76"/>
      <c r="K1" s="1"/>
    </row>
    <row r="2" spans="1:11" ht="21.75" thickBot="1" x14ac:dyDescent="0.3">
      <c r="A2" s="22"/>
      <c r="B2" s="77" t="s">
        <v>0</v>
      </c>
      <c r="C2" s="78"/>
      <c r="D2" s="77" t="s">
        <v>1</v>
      </c>
      <c r="E2" s="78"/>
      <c r="F2" s="78"/>
      <c r="G2" s="78"/>
      <c r="H2" s="79"/>
      <c r="I2" s="2" t="s">
        <v>2</v>
      </c>
      <c r="J2" s="3" t="s">
        <v>3</v>
      </c>
      <c r="K2" s="1"/>
    </row>
    <row r="3" spans="1:11" ht="20.25" customHeight="1" thickBot="1" x14ac:dyDescent="0.3">
      <c r="A3" s="23"/>
      <c r="B3" s="80" t="s">
        <v>4</v>
      </c>
      <c r="C3" s="81"/>
      <c r="D3" s="80"/>
      <c r="E3" s="81"/>
      <c r="F3" s="81"/>
      <c r="G3" s="81"/>
      <c r="H3" s="82"/>
      <c r="I3" s="27"/>
      <c r="J3" s="28"/>
      <c r="K3" s="1"/>
    </row>
    <row r="4" spans="1:11" ht="9" customHeight="1" x14ac:dyDescent="0.25">
      <c r="A4" s="83"/>
      <c r="B4" s="84"/>
      <c r="C4" s="84"/>
      <c r="D4" s="85"/>
      <c r="E4" s="85"/>
      <c r="F4" s="85"/>
      <c r="G4" s="85"/>
      <c r="H4" s="85"/>
      <c r="I4" s="84"/>
      <c r="J4" s="86"/>
      <c r="K4" s="1"/>
    </row>
    <row r="5" spans="1:11" ht="3" customHeight="1" x14ac:dyDescent="0.25">
      <c r="A5" s="71"/>
      <c r="B5" s="72"/>
      <c r="C5" s="72"/>
      <c r="D5" s="72"/>
      <c r="E5" s="72"/>
      <c r="F5" s="72"/>
      <c r="G5" s="72"/>
      <c r="H5" s="72"/>
      <c r="I5" s="72"/>
      <c r="J5" s="73"/>
      <c r="K5" s="1"/>
    </row>
    <row r="6" spans="1:11" ht="15.75" x14ac:dyDescent="0.25">
      <c r="A6" s="40" t="s">
        <v>5</v>
      </c>
      <c r="B6" s="41"/>
      <c r="C6" s="41"/>
      <c r="D6" s="41"/>
      <c r="E6" s="41"/>
      <c r="F6" s="41"/>
      <c r="G6" s="41"/>
      <c r="H6" s="41"/>
      <c r="I6" s="41"/>
      <c r="J6" s="42"/>
      <c r="K6" s="1"/>
    </row>
    <row r="7" spans="1:11" ht="15.75" x14ac:dyDescent="0.25">
      <c r="A7" s="52" t="s">
        <v>6</v>
      </c>
      <c r="B7" s="53"/>
      <c r="C7" s="53"/>
      <c r="D7" s="53"/>
      <c r="E7" s="53"/>
      <c r="F7" s="53"/>
      <c r="G7" s="53"/>
      <c r="H7" s="53"/>
      <c r="I7" s="53"/>
      <c r="J7" s="54"/>
      <c r="K7" s="1"/>
    </row>
    <row r="8" spans="1:11" x14ac:dyDescent="0.25">
      <c r="A8" s="4" t="s">
        <v>7</v>
      </c>
      <c r="B8" s="87" t="s">
        <v>48</v>
      </c>
      <c r="C8" s="87"/>
      <c r="D8" s="87"/>
      <c r="E8" s="87"/>
      <c r="F8" s="87"/>
      <c r="G8" s="87"/>
      <c r="H8" s="87"/>
      <c r="I8" s="87"/>
      <c r="J8" s="87"/>
      <c r="K8" s="1"/>
    </row>
    <row r="9" spans="1:11" ht="15" customHeight="1" x14ac:dyDescent="0.25">
      <c r="A9" s="24" t="s">
        <v>35</v>
      </c>
      <c r="B9" s="87" t="s">
        <v>49</v>
      </c>
      <c r="C9" s="87"/>
      <c r="D9" s="87"/>
      <c r="E9" s="87"/>
      <c r="F9" s="87"/>
      <c r="G9" s="87"/>
      <c r="H9" s="87"/>
      <c r="I9" s="87"/>
      <c r="J9" s="87"/>
      <c r="K9" s="1"/>
    </row>
    <row r="10" spans="1:11" x14ac:dyDescent="0.25">
      <c r="A10" s="24" t="s">
        <v>36</v>
      </c>
      <c r="B10" s="87" t="s">
        <v>54</v>
      </c>
      <c r="C10" s="87"/>
      <c r="D10" s="87"/>
      <c r="E10" s="87"/>
      <c r="F10" s="87"/>
      <c r="G10" s="87"/>
      <c r="H10" s="87"/>
      <c r="I10" s="87"/>
      <c r="J10" s="87"/>
      <c r="K10" s="1"/>
    </row>
    <row r="11" spans="1:11" ht="31.5" customHeight="1" x14ac:dyDescent="0.25">
      <c r="A11" s="4" t="s">
        <v>8</v>
      </c>
      <c r="B11" s="88" t="s">
        <v>55</v>
      </c>
      <c r="C11" s="88"/>
      <c r="D11" s="88"/>
      <c r="E11" s="88"/>
      <c r="F11" s="88"/>
      <c r="G11" s="88"/>
      <c r="H11" s="88"/>
      <c r="I11" s="88"/>
      <c r="J11" s="88"/>
    </row>
    <row r="12" spans="1:11" ht="34.5" customHeight="1" x14ac:dyDescent="0.25">
      <c r="A12" s="4" t="s">
        <v>9</v>
      </c>
      <c r="B12" s="88" t="s">
        <v>56</v>
      </c>
      <c r="C12" s="88"/>
      <c r="D12" s="88"/>
      <c r="E12" s="88"/>
      <c r="F12" s="88"/>
      <c r="G12" s="88"/>
      <c r="H12" s="88"/>
      <c r="I12" s="88"/>
      <c r="J12" s="88"/>
    </row>
    <row r="13" spans="1:11" ht="15.75" x14ac:dyDescent="0.25">
      <c r="A13" s="40" t="s">
        <v>10</v>
      </c>
      <c r="B13" s="41"/>
      <c r="C13" s="41"/>
      <c r="D13" s="41"/>
      <c r="E13" s="41"/>
      <c r="F13" s="41"/>
      <c r="G13" s="41"/>
      <c r="H13" s="41"/>
      <c r="I13" s="41"/>
      <c r="J13" s="42"/>
    </row>
    <row r="14" spans="1:11" x14ac:dyDescent="0.25">
      <c r="A14" s="4" t="s">
        <v>11</v>
      </c>
      <c r="B14" s="25">
        <v>2</v>
      </c>
      <c r="C14" s="36" t="str">
        <f>IFERROR(VLOOKUP(B14,'[1]Validacion datos'!A2:B5,2,FALSE),"")</f>
        <v>DESARROLLO SOCIAL</v>
      </c>
      <c r="D14" s="36"/>
      <c r="E14" s="36"/>
      <c r="F14" s="36"/>
      <c r="G14" s="36"/>
      <c r="H14" s="36"/>
      <c r="I14" s="36"/>
      <c r="J14" s="36"/>
    </row>
    <row r="15" spans="1:11" x14ac:dyDescent="0.25">
      <c r="A15" s="4" t="s">
        <v>12</v>
      </c>
      <c r="B15" s="7">
        <v>2</v>
      </c>
      <c r="C15" s="36" t="s">
        <v>57</v>
      </c>
      <c r="D15" s="36"/>
      <c r="E15" s="36"/>
      <c r="F15" s="36"/>
      <c r="G15" s="36"/>
      <c r="H15" s="36"/>
      <c r="I15" s="36"/>
      <c r="J15" s="36"/>
    </row>
    <row r="16" spans="1:11" ht="25.5" customHeight="1" x14ac:dyDescent="0.25">
      <c r="A16" s="4" t="s">
        <v>13</v>
      </c>
      <c r="B16" s="8">
        <v>2.2999999999999998</v>
      </c>
      <c r="C16" s="36" t="s">
        <v>58</v>
      </c>
      <c r="D16" s="36"/>
      <c r="E16" s="36"/>
      <c r="F16" s="36"/>
      <c r="G16" s="36"/>
      <c r="H16" s="36"/>
      <c r="I16" s="36"/>
      <c r="J16" s="36"/>
    </row>
    <row r="17" spans="1:11" ht="15.75" x14ac:dyDescent="0.25">
      <c r="A17" s="40" t="s">
        <v>14</v>
      </c>
      <c r="B17" s="41"/>
      <c r="C17" s="41"/>
      <c r="D17" s="41"/>
      <c r="E17" s="41"/>
      <c r="F17" s="41"/>
      <c r="G17" s="41"/>
      <c r="H17" s="41"/>
      <c r="I17" s="41"/>
      <c r="J17" s="42"/>
    </row>
    <row r="18" spans="1:11" x14ac:dyDescent="0.25">
      <c r="A18" s="4" t="s">
        <v>15</v>
      </c>
      <c r="B18" s="50" t="s">
        <v>59</v>
      </c>
      <c r="C18" s="50"/>
      <c r="D18" s="50"/>
      <c r="E18" s="50"/>
      <c r="F18" s="50"/>
      <c r="G18" s="50"/>
      <c r="H18" s="50"/>
      <c r="I18" s="50"/>
      <c r="J18" s="51"/>
    </row>
    <row r="19" spans="1:11" x14ac:dyDescent="0.25">
      <c r="A19" s="9" t="s">
        <v>16</v>
      </c>
      <c r="B19" s="50" t="s">
        <v>60</v>
      </c>
      <c r="C19" s="50"/>
      <c r="D19" s="50"/>
      <c r="E19" s="50"/>
      <c r="F19" s="50"/>
      <c r="G19" s="50"/>
      <c r="H19" s="50"/>
      <c r="I19" s="50"/>
      <c r="J19" s="51"/>
    </row>
    <row r="20" spans="1:11" x14ac:dyDescent="0.25">
      <c r="A20" s="9" t="s">
        <v>17</v>
      </c>
      <c r="B20" s="50" t="s">
        <v>61</v>
      </c>
      <c r="C20" s="50"/>
      <c r="D20" s="50"/>
      <c r="E20" s="50"/>
      <c r="F20" s="50"/>
      <c r="G20" s="50"/>
      <c r="H20" s="50"/>
      <c r="I20" s="50"/>
      <c r="J20" s="51"/>
    </row>
    <row r="21" spans="1:11" x14ac:dyDescent="0.25">
      <c r="A21" s="9" t="s">
        <v>37</v>
      </c>
      <c r="B21" s="50" t="s">
        <v>62</v>
      </c>
      <c r="C21" s="50"/>
      <c r="D21" s="50"/>
      <c r="E21" s="50"/>
      <c r="F21" s="50"/>
      <c r="G21" s="50"/>
      <c r="H21" s="50"/>
      <c r="I21" s="50"/>
      <c r="J21" s="51"/>
      <c r="K21" s="1"/>
    </row>
    <row r="22" spans="1:11" ht="15.75" x14ac:dyDescent="0.25">
      <c r="A22" s="40" t="s">
        <v>18</v>
      </c>
      <c r="B22" s="41"/>
      <c r="C22" s="41"/>
      <c r="D22" s="41"/>
      <c r="E22" s="41"/>
      <c r="F22" s="41"/>
      <c r="G22" s="41"/>
      <c r="H22" s="41"/>
      <c r="I22" s="41"/>
      <c r="J22" s="42"/>
    </row>
    <row r="23" spans="1:11" ht="15.75" x14ac:dyDescent="0.25">
      <c r="A23" s="52" t="s">
        <v>19</v>
      </c>
      <c r="B23" s="53"/>
      <c r="C23" s="53"/>
      <c r="D23" s="53"/>
      <c r="E23" s="53"/>
      <c r="F23" s="53"/>
      <c r="G23" s="53"/>
      <c r="H23" s="53"/>
      <c r="I23" s="53"/>
      <c r="J23" s="54"/>
      <c r="K23" s="1"/>
    </row>
    <row r="24" spans="1:11" ht="15" customHeight="1" x14ac:dyDescent="0.25">
      <c r="A24" s="55" t="s">
        <v>20</v>
      </c>
      <c r="B24" s="56"/>
      <c r="C24" s="57" t="s">
        <v>21</v>
      </c>
      <c r="D24" s="59"/>
      <c r="E24" s="59"/>
      <c r="F24" s="59" t="s">
        <v>22</v>
      </c>
      <c r="G24" s="59"/>
      <c r="H24" s="56"/>
      <c r="I24" s="57" t="s">
        <v>23</v>
      </c>
      <c r="J24" s="58"/>
    </row>
    <row r="25" spans="1:11" x14ac:dyDescent="0.25">
      <c r="A25" s="62">
        <v>209551923</v>
      </c>
      <c r="B25" s="63"/>
      <c r="C25" s="69">
        <v>240266613</v>
      </c>
      <c r="D25" s="70"/>
      <c r="E25" s="63"/>
      <c r="F25" s="69">
        <v>100205037.98</v>
      </c>
      <c r="G25" s="70"/>
      <c r="H25" s="63"/>
      <c r="I25" s="64">
        <f>+IF(F25&gt;0,F25/C25,0)</f>
        <v>0.41705768741160887</v>
      </c>
      <c r="J25" s="65"/>
    </row>
    <row r="26" spans="1:11" ht="15.75" x14ac:dyDescent="0.25">
      <c r="A26" s="52" t="s">
        <v>51</v>
      </c>
      <c r="B26" s="53"/>
      <c r="C26" s="53"/>
      <c r="D26" s="53"/>
      <c r="E26" s="53"/>
      <c r="F26" s="53"/>
      <c r="G26" s="53"/>
      <c r="H26" s="53"/>
      <c r="I26" s="53"/>
      <c r="J26" s="54"/>
      <c r="K26" s="1"/>
    </row>
    <row r="27" spans="1:11" x14ac:dyDescent="0.25">
      <c r="A27" s="5"/>
      <c r="B27"/>
      <c r="C27" s="66" t="s">
        <v>47</v>
      </c>
      <c r="D27" s="67"/>
      <c r="E27" s="66" t="s">
        <v>53</v>
      </c>
      <c r="F27" s="67"/>
      <c r="G27" s="66" t="s">
        <v>52</v>
      </c>
      <c r="H27" s="66"/>
      <c r="I27" s="66" t="s">
        <v>24</v>
      </c>
      <c r="J27" s="68"/>
    </row>
    <row r="28" spans="1:11" ht="38.25" x14ac:dyDescent="0.25">
      <c r="A28" s="10" t="s">
        <v>25</v>
      </c>
      <c r="B28" s="11" t="s">
        <v>26</v>
      </c>
      <c r="C28" s="11" t="s">
        <v>38</v>
      </c>
      <c r="D28" s="11" t="s">
        <v>39</v>
      </c>
      <c r="E28" s="11" t="s">
        <v>41</v>
      </c>
      <c r="F28" s="11" t="s">
        <v>42</v>
      </c>
      <c r="G28" s="11" t="s">
        <v>43</v>
      </c>
      <c r="H28" s="11" t="s">
        <v>44</v>
      </c>
      <c r="I28" s="11" t="s">
        <v>45</v>
      </c>
      <c r="J28" s="12" t="s">
        <v>46</v>
      </c>
    </row>
    <row r="29" spans="1:11" ht="72" x14ac:dyDescent="0.25">
      <c r="A29" s="13" t="s">
        <v>63</v>
      </c>
      <c r="B29" s="14" t="s">
        <v>64</v>
      </c>
      <c r="C29" s="15">
        <v>1500</v>
      </c>
      <c r="D29" s="15">
        <v>67643475</v>
      </c>
      <c r="E29" s="15">
        <v>390</v>
      </c>
      <c r="F29" s="16">
        <v>16714131.25</v>
      </c>
      <c r="G29" s="17">
        <v>130</v>
      </c>
      <c r="H29" s="16">
        <v>17298768.73</v>
      </c>
      <c r="I29" s="18">
        <f t="shared" ref="I29:J31" si="0">IF(G29&gt;0,G29/C29,0)</f>
        <v>8.666666666666667E-2</v>
      </c>
      <c r="J29" s="19">
        <f t="shared" si="0"/>
        <v>0.25573447742003202</v>
      </c>
    </row>
    <row r="30" spans="1:11" ht="84" x14ac:dyDescent="0.25">
      <c r="A30" s="31" t="s">
        <v>65</v>
      </c>
      <c r="B30" s="32" t="s">
        <v>66</v>
      </c>
      <c r="C30" s="33">
        <v>4</v>
      </c>
      <c r="D30" s="15">
        <v>2390376</v>
      </c>
      <c r="E30" s="15">
        <v>1</v>
      </c>
      <c r="F30" s="16">
        <v>524961.48</v>
      </c>
      <c r="G30" s="17">
        <v>1</v>
      </c>
      <c r="H30" s="16">
        <v>775452.06</v>
      </c>
      <c r="I30" s="18">
        <f t="shared" si="0"/>
        <v>0.25</v>
      </c>
      <c r="J30" s="19">
        <f t="shared" si="0"/>
        <v>0.32440589262944408</v>
      </c>
    </row>
    <row r="31" spans="1:11" x14ac:dyDescent="0.25">
      <c r="A31" s="13" t="s">
        <v>71</v>
      </c>
      <c r="B31" s="14" t="s">
        <v>72</v>
      </c>
      <c r="C31" s="15" t="s">
        <v>72</v>
      </c>
      <c r="D31" s="15">
        <v>139518072</v>
      </c>
      <c r="E31" s="34" t="s">
        <v>72</v>
      </c>
      <c r="F31" s="34" t="s">
        <v>72</v>
      </c>
      <c r="G31" s="35" t="s">
        <v>72</v>
      </c>
      <c r="H31" s="34">
        <v>38429801.109999999</v>
      </c>
      <c r="I31" s="18" t="e">
        <f t="shared" si="0"/>
        <v>#VALUE!</v>
      </c>
      <c r="J31" s="19">
        <f t="shared" si="0"/>
        <v>0.27544676154928516</v>
      </c>
    </row>
    <row r="32" spans="1:11" ht="15.75" x14ac:dyDescent="0.25">
      <c r="A32" s="40" t="s">
        <v>27</v>
      </c>
      <c r="B32" s="41"/>
      <c r="C32" s="41"/>
      <c r="D32" s="41"/>
      <c r="E32" s="41"/>
      <c r="F32" s="41"/>
      <c r="G32" s="41"/>
      <c r="H32" s="41"/>
      <c r="I32" s="41"/>
      <c r="J32" s="42"/>
      <c r="K32" s="1"/>
    </row>
    <row r="33" spans="1:11" ht="18.75" customHeight="1" x14ac:dyDescent="0.25">
      <c r="A33" s="52" t="s">
        <v>28</v>
      </c>
      <c r="B33" s="53"/>
      <c r="C33" s="53"/>
      <c r="D33" s="53"/>
      <c r="E33" s="53"/>
      <c r="F33" s="53"/>
      <c r="G33" s="53"/>
      <c r="H33" s="53"/>
      <c r="I33" s="53"/>
      <c r="J33" s="54"/>
    </row>
    <row r="34" spans="1:11" x14ac:dyDescent="0.25">
      <c r="A34" s="20" t="s">
        <v>29</v>
      </c>
      <c r="B34" s="60" t="s">
        <v>67</v>
      </c>
      <c r="C34" s="60"/>
      <c r="D34" s="60"/>
      <c r="E34" s="60"/>
      <c r="F34" s="60"/>
      <c r="G34" s="60"/>
      <c r="H34" s="60"/>
      <c r="I34" s="60"/>
      <c r="J34" s="61"/>
    </row>
    <row r="35" spans="1:11" ht="31.5" customHeight="1" x14ac:dyDescent="0.25">
      <c r="A35" s="20" t="s">
        <v>30</v>
      </c>
      <c r="B35" s="60" t="s">
        <v>68</v>
      </c>
      <c r="C35" s="60"/>
      <c r="D35" s="60"/>
      <c r="E35" s="60"/>
      <c r="F35" s="60"/>
      <c r="G35" s="60"/>
      <c r="H35" s="60"/>
      <c r="I35" s="60"/>
      <c r="J35" s="61"/>
    </row>
    <row r="36" spans="1:11" ht="73.5" customHeight="1" x14ac:dyDescent="0.25">
      <c r="A36" s="20" t="s">
        <v>31</v>
      </c>
      <c r="B36" s="50" t="s">
        <v>74</v>
      </c>
      <c r="C36" s="50"/>
      <c r="D36" s="50"/>
      <c r="E36" s="50"/>
      <c r="F36" s="50"/>
      <c r="G36" s="50"/>
      <c r="H36" s="50"/>
      <c r="I36" s="50"/>
      <c r="J36" s="51"/>
    </row>
    <row r="37" spans="1:11" ht="95.25" customHeight="1" x14ac:dyDescent="0.25">
      <c r="A37" s="20" t="s">
        <v>32</v>
      </c>
      <c r="B37" s="50" t="s">
        <v>75</v>
      </c>
      <c r="C37" s="50"/>
      <c r="D37" s="50"/>
      <c r="E37" s="50"/>
      <c r="F37" s="50"/>
      <c r="G37" s="50"/>
      <c r="H37" s="50"/>
      <c r="I37" s="50"/>
      <c r="J37" s="51"/>
    </row>
    <row r="38" spans="1:11" ht="15.75" x14ac:dyDescent="0.25">
      <c r="A38" s="40" t="s">
        <v>33</v>
      </c>
      <c r="B38" s="41"/>
      <c r="C38" s="41"/>
      <c r="D38" s="41"/>
      <c r="E38" s="41"/>
      <c r="F38" s="41"/>
      <c r="G38" s="41"/>
      <c r="H38" s="41"/>
      <c r="I38" s="41"/>
      <c r="J38" s="42"/>
      <c r="K38" s="1"/>
    </row>
    <row r="39" spans="1:11" ht="27.75" customHeight="1" x14ac:dyDescent="0.25">
      <c r="A39" s="43" t="s">
        <v>34</v>
      </c>
      <c r="B39" s="44"/>
      <c r="C39" s="44"/>
      <c r="D39" s="44"/>
      <c r="E39" s="44"/>
      <c r="F39" s="44"/>
      <c r="G39" s="44"/>
      <c r="H39" s="44"/>
      <c r="I39" s="44"/>
      <c r="J39" s="45"/>
    </row>
    <row r="40" spans="1:11" ht="33.75" customHeight="1" x14ac:dyDescent="0.25">
      <c r="A40" s="46" t="s">
        <v>76</v>
      </c>
      <c r="B40" s="47"/>
      <c r="C40" s="47"/>
      <c r="D40" s="47"/>
      <c r="E40" s="47"/>
      <c r="F40" s="47"/>
      <c r="G40" s="47"/>
      <c r="H40" s="47"/>
      <c r="I40" s="47"/>
      <c r="J40" s="48"/>
    </row>
    <row r="41" spans="1:11" ht="30.75" customHeight="1" x14ac:dyDescent="0.25">
      <c r="A41" s="26"/>
      <c r="B41" s="26"/>
      <c r="C41" s="26"/>
      <c r="D41" s="26"/>
      <c r="E41" s="26"/>
      <c r="F41" s="26"/>
      <c r="G41" s="26"/>
      <c r="H41" s="26"/>
      <c r="I41" s="26"/>
      <c r="J41" s="26"/>
    </row>
    <row r="42" spans="1:11" x14ac:dyDescent="0.25">
      <c r="A42" s="49" t="s">
        <v>40</v>
      </c>
      <c r="B42" s="49"/>
      <c r="C42" s="49"/>
      <c r="D42" s="49"/>
      <c r="E42" s="49"/>
      <c r="F42" s="49"/>
      <c r="G42" s="49"/>
      <c r="H42" s="49"/>
      <c r="I42" s="49"/>
      <c r="J42" s="49"/>
    </row>
    <row r="44" spans="1:11" ht="15.75" thickBot="1" x14ac:dyDescent="0.3">
      <c r="A44" s="29" t="s">
        <v>77</v>
      </c>
      <c r="B44" s="30">
        <v>209551923</v>
      </c>
      <c r="G44" s="37"/>
      <c r="H44" s="37"/>
      <c r="I44" s="37"/>
    </row>
    <row r="45" spans="1:11" x14ac:dyDescent="0.25">
      <c r="A45" s="29" t="s">
        <v>78</v>
      </c>
      <c r="B45" s="30">
        <v>240266613</v>
      </c>
      <c r="G45" s="38" t="s">
        <v>69</v>
      </c>
      <c r="H45" s="38"/>
      <c r="I45" s="38"/>
    </row>
    <row r="46" spans="1:11" x14ac:dyDescent="0.25">
      <c r="A46" s="29" t="s">
        <v>50</v>
      </c>
      <c r="B46" s="30">
        <v>100205037.98</v>
      </c>
      <c r="G46" s="39" t="s">
        <v>70</v>
      </c>
      <c r="H46" s="39"/>
      <c r="I46" s="39"/>
    </row>
  </sheetData>
  <mergeCells count="51">
    <mergeCell ref="B8:J8"/>
    <mergeCell ref="B11:J11"/>
    <mergeCell ref="B12:J12"/>
    <mergeCell ref="A13:J13"/>
    <mergeCell ref="C14:J14"/>
    <mergeCell ref="B9:J9"/>
    <mergeCell ref="B10:J10"/>
    <mergeCell ref="A5:J5"/>
    <mergeCell ref="A6:J6"/>
    <mergeCell ref="A7:J7"/>
    <mergeCell ref="B1:J1"/>
    <mergeCell ref="B2:C2"/>
    <mergeCell ref="D2:H2"/>
    <mergeCell ref="B3:C3"/>
    <mergeCell ref="D3:H3"/>
    <mergeCell ref="A4:J4"/>
    <mergeCell ref="B34:J34"/>
    <mergeCell ref="B35:J35"/>
    <mergeCell ref="B36:J36"/>
    <mergeCell ref="B37:J37"/>
    <mergeCell ref="A25:B25"/>
    <mergeCell ref="I25:J25"/>
    <mergeCell ref="A26:J26"/>
    <mergeCell ref="C27:D27"/>
    <mergeCell ref="G27:H27"/>
    <mergeCell ref="I27:J27"/>
    <mergeCell ref="C25:E25"/>
    <mergeCell ref="F25:H25"/>
    <mergeCell ref="E27:F27"/>
    <mergeCell ref="A22:J22"/>
    <mergeCell ref="A23:J23"/>
    <mergeCell ref="A24:B24"/>
    <mergeCell ref="I24:J24"/>
    <mergeCell ref="C24:E24"/>
    <mergeCell ref="F24:H24"/>
    <mergeCell ref="C15:J15"/>
    <mergeCell ref="G44:I44"/>
    <mergeCell ref="G45:I45"/>
    <mergeCell ref="G46:I46"/>
    <mergeCell ref="A38:J38"/>
    <mergeCell ref="A39:J39"/>
    <mergeCell ref="A40:J40"/>
    <mergeCell ref="A42:J42"/>
    <mergeCell ref="C16:J16"/>
    <mergeCell ref="A17:J17"/>
    <mergeCell ref="B18:J18"/>
    <mergeCell ref="B19:J19"/>
    <mergeCell ref="B20:J20"/>
    <mergeCell ref="B21:J21"/>
    <mergeCell ref="A32:J32"/>
    <mergeCell ref="A33:J33"/>
  </mergeCells>
  <phoneticPr fontId="22" type="noConversion"/>
  <dataValidations count="16">
    <dataValidation allowBlank="1" showInputMessage="1" showErrorMessage="1" prompt="Monto presupuestado para el producto" sqref="D28 F28 E29:F31" xr:uid="{247AEBBA-5BB4-404D-982B-514E41C68A75}"/>
    <dataValidation allowBlank="1" showInputMessage="1" showErrorMessage="1" prompt="Meta anual del indicador" sqref="E28 C28 C29:D31" xr:uid="{F1CB8B99-164D-4F51-9E69-AECE57493A93}"/>
    <dataValidation allowBlank="1" showInputMessage="1" showErrorMessage="1" prompt="¿En qué consiste el programa?" sqref="B19:J19" xr:uid="{2E94A1FA-9C8A-476F-9FA7-68E8C8A158E1}"/>
    <dataValidation allowBlank="1" showInputMessage="1" showErrorMessage="1" prompt="Presupuesto del programa" sqref="A25:C25 F25" xr:uid="{FB9FE385-D8B9-4122-AF05-C68B8CBDECAB}"/>
    <dataValidation allowBlank="1" showInputMessage="1" showErrorMessage="1" prompt="Oportunidades de mejora identificadas" sqref="A40:J41" xr:uid="{DA848EFB-3FC8-4206-B557-B09F4E34DBE3}"/>
    <dataValidation allowBlank="1" showInputMessage="1" showErrorMessage="1" prompt="De existir desvío, explicar razones." sqref="B37:J37" xr:uid="{A8FB924A-0E1C-4B2D-9F42-62B2663F0328}"/>
    <dataValidation allowBlank="1" showInputMessage="1" showErrorMessage="1" prompt="1. Describir lo plasmado en el presupuesto_x000a_2. Describir lo alcanzado en términos financieros y de producción " sqref="B36:J36" xr:uid="{3D792520-5476-4FF5-8FA8-64804C5EF645}"/>
    <dataValidation allowBlank="1" showInputMessage="1" showErrorMessage="1" prompt="¿En qué consiste el producto? su objetivo" sqref="B35:J35" xr:uid="{F298E9F5-7838-4E76-B016-86A5AE064148}"/>
    <dataValidation allowBlank="1" showInputMessage="1" showErrorMessage="1" prompt="Nombre del producto" sqref="B34:J34" xr:uid="{F3C8682F-AC73-4F0A-9462-876EC453EC55}"/>
    <dataValidation allowBlank="1" showInputMessage="1" showErrorMessage="1" prompt="¿A quién va dirigido el programa?, ¿qué característica tiene esta población que requiere ser beneficiada?" sqref="B20:J20" xr:uid="{51B810D5-9207-46B5-AE2F-3D36306347AE}"/>
    <dataValidation allowBlank="1" showInputMessage="1" prompt="Nombre del capítulo" sqref="B8:J10" xr:uid="{73C82012-D4C4-478F-B9D1-1EE61C45F876}"/>
    <dataValidation allowBlank="1" sqref="A8" xr:uid="{4E4D531B-D39C-42CD-8509-9C2E6575184D}"/>
    <dataValidation allowBlank="1" showInputMessage="1" showErrorMessage="1" prompt="Monto ejecutado en el trimestre" sqref="H28:H31" xr:uid="{90E46E24-8E3F-4224-9F5D-F387CD76556E}"/>
    <dataValidation allowBlank="1" showInputMessage="1" showErrorMessage="1" prompt="Meta alcanzada en el trimestre" sqref="G28:G31" xr:uid="{078E0B3D-C3D5-4323-9A6F-7DD5AA0A91C9}"/>
    <dataValidation allowBlank="1" showInputMessage="1" showErrorMessage="1" prompt="Nombre del indicador" sqref="B28:B31" xr:uid="{3FF3C7F1-052B-4689-97E1-0EEC782A6AE3}"/>
    <dataValidation allowBlank="1" showInputMessage="1" showErrorMessage="1" prompt="Nombre de cada producto" sqref="A28:A31" xr:uid="{2947E0C5-61A1-48DD-8DCD-04F9232477FC}"/>
  </dataValidations>
  <pageMargins left="0.7" right="0.7" top="0.75" bottom="0.75" header="0.3" footer="0.3"/>
  <pageSetup scale="63" fitToHeight="0" orientation="portrait"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Hoja1</vt:lpstr>
      <vt:lpstr>Hoja1!Área_de_impresión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Nicole Espaillat A.</dc:creator>
  <cp:lastModifiedBy>Alfredo Abel</cp:lastModifiedBy>
  <cp:lastPrinted>2024-07-10T12:53:34Z</cp:lastPrinted>
  <dcterms:created xsi:type="dcterms:W3CDTF">2021-03-22T15:50:10Z</dcterms:created>
  <dcterms:modified xsi:type="dcterms:W3CDTF">2024-07-10T12:54:48Z</dcterms:modified>
</cp:coreProperties>
</file>