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cinformacion 1\Desktop\Estadísticas ODD 2023\Octubre - Diciembre 2023\"/>
    </mc:Choice>
  </mc:AlternateContent>
  <xr:revisionPtr revIDLastSave="0" documentId="13_ncr:1_{8A869CBA-6B95-4A69-9BF8-9C3F20459FE6}" xr6:coauthVersionLast="47" xr6:coauthVersionMax="47" xr10:uidLastSave="{00000000-0000-0000-0000-000000000000}"/>
  <bookViews>
    <workbookView xWindow="-120" yWindow="-120" windowWidth="20730" windowHeight="11160" xr2:uid="{0001B127-1CC7-4572-8BDC-CF2559577958}"/>
  </bookViews>
  <sheets>
    <sheet name="Enero-Diciembr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8" i="1" l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9" i="1"/>
  <c r="K111" i="1"/>
  <c r="K80" i="1"/>
  <c r="B112" i="1" l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9" i="1"/>
  <c r="K50" i="1"/>
  <c r="J70" i="1"/>
  <c r="I70" i="1"/>
  <c r="H70" i="1"/>
  <c r="G70" i="1"/>
  <c r="F70" i="1"/>
  <c r="E70" i="1"/>
  <c r="D70" i="1"/>
  <c r="C70" i="1"/>
  <c r="B70" i="1"/>
  <c r="K30" i="1"/>
  <c r="K31" i="1"/>
  <c r="K32" i="1"/>
  <c r="K33" i="1"/>
  <c r="K34" i="1"/>
  <c r="K35" i="1"/>
  <c r="K36" i="1"/>
  <c r="K37" i="1"/>
  <c r="K38" i="1"/>
  <c r="K39" i="1"/>
  <c r="K40" i="1"/>
  <c r="K29" i="1"/>
  <c r="J41" i="1"/>
  <c r="I41" i="1"/>
  <c r="H41" i="1"/>
  <c r="G41" i="1"/>
  <c r="F41" i="1"/>
  <c r="E41" i="1"/>
  <c r="D41" i="1"/>
  <c r="C41" i="1"/>
  <c r="B41" i="1"/>
  <c r="K9" i="1"/>
  <c r="K10" i="1"/>
  <c r="K11" i="1"/>
  <c r="K12" i="1"/>
  <c r="K13" i="1"/>
  <c r="K14" i="1"/>
  <c r="K15" i="1"/>
  <c r="K16" i="1"/>
  <c r="K8" i="1"/>
  <c r="K70" i="1" l="1"/>
  <c r="K41" i="1"/>
  <c r="J20" i="1" l="1"/>
  <c r="I20" i="1"/>
  <c r="H20" i="1"/>
  <c r="G20" i="1"/>
  <c r="F20" i="1"/>
  <c r="E20" i="1"/>
  <c r="D20" i="1"/>
  <c r="C20" i="1"/>
  <c r="B20" i="1"/>
  <c r="K19" i="1" l="1"/>
  <c r="K18" i="1"/>
  <c r="K17" i="1"/>
  <c r="K20" i="1" l="1"/>
  <c r="C112" i="1" l="1"/>
  <c r="D112" i="1"/>
  <c r="E112" i="1"/>
  <c r="F112" i="1"/>
  <c r="G112" i="1"/>
  <c r="H112" i="1"/>
  <c r="I112" i="1"/>
  <c r="J108" i="1" l="1"/>
  <c r="J110" i="1"/>
  <c r="K110" i="1" s="1"/>
  <c r="K108" i="1" l="1"/>
  <c r="J112" i="1"/>
  <c r="K112" i="1" l="1"/>
</calcChain>
</file>

<file path=xl/sharedStrings.xml><?xml version="1.0" encoding="utf-8"?>
<sst xmlns="http://schemas.openxmlformats.org/spreadsheetml/2006/main" count="185" uniqueCount="87">
  <si>
    <t>CONSEJO NACIONAL DE DROGAS</t>
  </si>
  <si>
    <t>MESES</t>
  </si>
  <si>
    <t>PROGRAMAS</t>
  </si>
  <si>
    <t>REGIONALES</t>
  </si>
  <si>
    <t>TOTAL</t>
  </si>
  <si>
    <t>DPC</t>
  </si>
  <si>
    <t>DEPREI</t>
  </si>
  <si>
    <t>DEPRAL</t>
  </si>
  <si>
    <t>DEPREDEPORTE</t>
  </si>
  <si>
    <t>NORDESTE</t>
  </si>
  <si>
    <t>Cant.</t>
  </si>
  <si>
    <t xml:space="preserve">CANTIDAD DE PARTICIPANTES POR LOS DEPARTAMENTOS  Y REGIONALES </t>
  </si>
  <si>
    <t>TABLA DE  TIPO DE ACTIVIDADES REALIZADAS POR LOS PROGRAMAS Y REGIONALES</t>
  </si>
  <si>
    <t>Curso</t>
  </si>
  <si>
    <t>Conversatorio</t>
  </si>
  <si>
    <t xml:space="preserve">Actividad recreativa </t>
  </si>
  <si>
    <t>Actividad cultural</t>
  </si>
  <si>
    <t>Actividad religiosa</t>
  </si>
  <si>
    <t>Actividad deportiva</t>
  </si>
  <si>
    <t>Seguimiento</t>
  </si>
  <si>
    <t>Capacitacion</t>
  </si>
  <si>
    <t>Graduación</t>
  </si>
  <si>
    <t>Festivales deportivos</t>
  </si>
  <si>
    <t>Campañas</t>
  </si>
  <si>
    <t>Conferencia</t>
  </si>
  <si>
    <t>Taller</t>
  </si>
  <si>
    <t xml:space="preserve">TABLA DE  NÚMERO DE ACTIVIDADES REALIZADAS POR LOS PROGRAMAS SEGÚN PROCEDENCIA </t>
  </si>
  <si>
    <t>Azua</t>
  </si>
  <si>
    <t>Bahoruco</t>
  </si>
  <si>
    <t>Barahona</t>
  </si>
  <si>
    <t>Dajabon</t>
  </si>
  <si>
    <t>Duarte</t>
  </si>
  <si>
    <t>Elias Piña</t>
  </si>
  <si>
    <t>El Seibo</t>
  </si>
  <si>
    <t>Espaillat</t>
  </si>
  <si>
    <t>Independencia</t>
  </si>
  <si>
    <t>La Altagracia</t>
  </si>
  <si>
    <t>La Romana</t>
  </si>
  <si>
    <t>La Vega</t>
  </si>
  <si>
    <t>Hermanas Mirabal</t>
  </si>
  <si>
    <t>Maria Trinidad S.</t>
  </si>
  <si>
    <t>Monte Cristi</t>
  </si>
  <si>
    <t>Pedernales</t>
  </si>
  <si>
    <t>Peravia</t>
  </si>
  <si>
    <t>Puerto Plata</t>
  </si>
  <si>
    <t>Salcedo</t>
  </si>
  <si>
    <t>Samana</t>
  </si>
  <si>
    <t>San Cristóbal</t>
  </si>
  <si>
    <t>San Juan</t>
  </si>
  <si>
    <t>San Pedro de M.</t>
  </si>
  <si>
    <t>Sanchez Ramirez</t>
  </si>
  <si>
    <t>Santiago</t>
  </si>
  <si>
    <t>Santiago Rodriguez</t>
  </si>
  <si>
    <t>Valverde</t>
  </si>
  <si>
    <t xml:space="preserve">Monseñor Nouel </t>
  </si>
  <si>
    <t>Monte Plata</t>
  </si>
  <si>
    <t xml:space="preserve">Hato Mayor </t>
  </si>
  <si>
    <t>San Franco. de Macoris</t>
  </si>
  <si>
    <t>CANTIDAD DE  ACTIVIDADES REALIZADAS POR LOS DEPARTAMENTOS Y REGIONALES</t>
  </si>
  <si>
    <t>Seminario</t>
  </si>
  <si>
    <t>Implementaciones</t>
  </si>
  <si>
    <t xml:space="preserve">D. N. y Sto. Dgo. </t>
  </si>
  <si>
    <t>OCTUBRE</t>
  </si>
  <si>
    <t>NOVIEMBRE</t>
  </si>
  <si>
    <t>DICIEMBRE</t>
  </si>
  <si>
    <t>Orientacion ciudadana</t>
  </si>
  <si>
    <t>Supervision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</si>
  <si>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</si>
  <si>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</si>
  <si>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</si>
  <si>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</si>
  <si>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</si>
  <si>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</si>
  <si>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</si>
  <si>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</si>
  <si>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Reuniones</t>
  </si>
  <si>
    <t>DRCNORTE</t>
  </si>
  <si>
    <t>DREN</t>
  </si>
  <si>
    <t>DRHI</t>
  </si>
  <si>
    <t>DROZAMA</t>
  </si>
  <si>
    <t>ENERO - DICIEMBRE 2023</t>
  </si>
  <si>
    <t xml:space="preserve">OCTUBRE </t>
  </si>
  <si>
    <t xml:space="preserve">ENERO </t>
  </si>
  <si>
    <t xml:space="preserve">AGOSTO </t>
  </si>
  <si>
    <t>Otras actividades</t>
  </si>
  <si>
    <t>Medios de Comunicación</t>
  </si>
  <si>
    <t>FUENTE: Elaborado en base a datos suministrados por los programas y Regionales del CND.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</si>
</sst>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2"/>
      <color theme="1"/>
      <name val="Times New Roman"/>
      <family val="1"/>
    </font>
    <font>
      <sz val="12"/>
      <color theme="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3" fontId="3" fillId="0" borderId="0" xfId="1" applyNumberFormat="1" applyFont="1" applyAlignment="1">
      <alignment horizontal="center"/>
    </xf>
    <xf numFmtId="3" fontId="2" fillId="0" borderId="0" xfId="1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3" fontId="3" fillId="0" borderId="0" xfId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 vertical="center"/>
    </xf>
    <xf numFmtId="3" fontId="3" fillId="0" borderId="0" xfId="1" applyNumberFormat="1" applyFont="1" applyFill="1" applyBorder="1" applyAlignment="1">
      <alignment horizontal="center"/>
    </xf>
    <xf numFmtId="3" fontId="3" fillId="0" borderId="0" xfId="1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/>
    </xf>
    <xf numFmtId="0" fontId="3" fillId="0" borderId="0" xfId="3" applyFont="1" applyFill="1" applyBorder="1" applyAlignment="1">
      <alignment horizontal="center"/>
    </xf>
    <xf numFmtId="0" fontId="1" fillId="0" borderId="0" xfId="1" applyFont="1" applyFill="1" applyBorder="1" applyAlignment="1">
      <alignment horizontal="left"/>
    </xf>
    <xf numFmtId="3" fontId="1" fillId="0" borderId="0" xfId="1" applyNumberFormat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 vertical="center" wrapText="1"/>
    </xf>
    <xf numFmtId="3" fontId="1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0" fontId="1" fillId="0" borderId="0" xfId="1" applyFont="1" applyBorder="1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3" fillId="0" borderId="0" xfId="2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/>
    </xf>
    <xf numFmtId="3" fontId="3" fillId="0" borderId="0" xfId="2" applyNumberFormat="1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/>
    </xf>
    <xf numFmtId="0" fontId="1" fillId="0" borderId="0" xfId="3" applyFont="1" applyAlignment="1">
      <alignment horizontal="center"/>
    </xf>
    <xf numFmtId="0" fontId="1" fillId="0" borderId="0" xfId="3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3" fontId="1" fillId="0" borderId="0" xfId="3" applyNumberFormat="1" applyFont="1" applyFill="1" applyBorder="1" applyAlignment="1">
      <alignment horizontal="center"/>
    </xf>
    <xf numFmtId="0" fontId="1" fillId="0" borderId="0" xfId="3" applyFont="1" applyFill="1" applyBorder="1"/>
    <xf numFmtId="3" fontId="5" fillId="0" borderId="0" xfId="3" applyNumberFormat="1" applyFont="1" applyFill="1" applyBorder="1" applyAlignment="1">
      <alignment horizontal="center"/>
    </xf>
    <xf numFmtId="0" fontId="0" fillId="0" borderId="0" xfId="0" applyFont="1" applyFill="1" applyBorder="1"/>
    <xf numFmtId="0" fontId="1" fillId="0" borderId="0" xfId="5" applyFont="1" applyAlignment="1">
      <alignment horizontal="center"/>
    </xf>
    <xf numFmtId="0" fontId="5" fillId="0" borderId="0" xfId="0" applyFont="1" applyFill="1" applyBorder="1" applyAlignment="1">
      <alignment horizontal="left"/>
    </xf>
    <xf numFmtId="3" fontId="1" fillId="0" borderId="0" xfId="5" applyNumberFormat="1" applyFont="1" applyFill="1" applyBorder="1" applyAlignment="1">
      <alignment horizontal="center"/>
    </xf>
    <xf numFmtId="0" fontId="1" fillId="0" borderId="0" xfId="5" applyFont="1" applyFill="1" applyBorder="1"/>
    <xf numFmtId="0" fontId="4" fillId="0" borderId="0" xfId="4" applyFont="1" applyFill="1" applyBorder="1"/>
    <xf numFmtId="0" fontId="6" fillId="0" borderId="0" xfId="0" applyFont="1" applyFill="1" applyBorder="1" applyAlignment="1">
      <alignment horizontal="center" vertical="center"/>
    </xf>
  </cellXfs>
  <cellStyles count="6">
    <cellStyle name="Normal" xfId="0" builtinId="0"/>
    <cellStyle name="Normal 2" xfId="5" xr:uid="{2E883C8A-4094-469B-8475-3FB98A104129}"/>
    <cellStyle name="Normal 3" xfId="3" xr:uid="{F4F4F297-CCCE-4089-9FC6-0016710E48D5}"/>
    <cellStyle name="Normal 4" xfId="2" xr:uid="{F05D5B8A-764C-4231-8DB1-ECCEF886C627}"/>
    <cellStyle name="Normal 5" xfId="1" xr:uid="{0071D5E0-01FC-40D7-A11C-E2FD8D400D18}"/>
    <cellStyle name="Normal 6" xfId="4" xr:uid="{C8704021-698F-4E72-997A-78FE47DCAF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9C639-A2E5-4561-9B30-97FB14E2245F}">
  <dimension ref="A2:K116"/>
  <sheetViews>
    <sheetView showGridLines="0" tabSelected="1" zoomScale="90" zoomScaleNormal="90" workbookViewId="0">
      <selection activeCell="F118" sqref="F118"/>
    </sheetView>
  </sheetViews>
  <sheetFormatPr baseColWidth="10" defaultRowHeight="15" x14ac:dyDescent="0.25"/>
  <cols>
    <col min="1" max="1" width="22.42578125" customWidth="1"/>
    <col min="2" max="2" width="11.28515625" customWidth="1"/>
    <col min="3" max="3" width="7.42578125" bestFit="1" customWidth="1"/>
    <col min="4" max="4" width="7.7109375" bestFit="1" customWidth="1"/>
    <col min="5" max="5" width="14.140625" bestFit="1" customWidth="1"/>
    <col min="6" max="6" width="10.140625" bestFit="1" customWidth="1"/>
    <col min="7" max="7" width="7.42578125" bestFit="1" customWidth="1"/>
    <col min="8" max="8" width="9.85546875" bestFit="1" customWidth="1"/>
    <col min="9" max="9" width="6" bestFit="1" customWidth="1"/>
    <col min="10" max="10" width="9.85546875" customWidth="1"/>
  </cols>
  <sheetData>
    <row r="2" spans="1:11" ht="15.75" x14ac:dyDescent="0.2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</row>
    <row r="3" spans="1:11" ht="15" customHeight="1" x14ac:dyDescent="0.25">
      <c r="A3" s="20" t="s">
        <v>58</v>
      </c>
      <c r="B3" s="20"/>
      <c r="C3" s="20"/>
      <c r="D3" s="20"/>
      <c r="E3" s="20"/>
      <c r="F3" s="20"/>
      <c r="G3" s="20"/>
      <c r="H3" s="20"/>
      <c r="I3" s="20"/>
      <c r="J3" s="20"/>
    </row>
    <row r="4" spans="1:11" x14ac:dyDescent="0.25">
      <c r="A4" s="21" t="s">
        <v>80</v>
      </c>
      <c r="B4" s="21"/>
      <c r="C4" s="21"/>
      <c r="D4" s="21"/>
      <c r="E4" s="21"/>
      <c r="F4" s="21"/>
      <c r="G4" s="21"/>
      <c r="H4" s="21"/>
      <c r="I4" s="21"/>
      <c r="J4" s="21"/>
    </row>
    <row r="5" spans="1:11" x14ac:dyDescent="0.25">
      <c r="A5" s="10" t="s">
        <v>1</v>
      </c>
      <c r="B5" s="11" t="s">
        <v>2</v>
      </c>
      <c r="C5" s="11"/>
      <c r="D5" s="11"/>
      <c r="E5" s="11"/>
      <c r="F5" s="11" t="s">
        <v>3</v>
      </c>
      <c r="G5" s="11"/>
      <c r="H5" s="11"/>
      <c r="I5" s="11"/>
      <c r="J5" s="11"/>
      <c r="K5" s="12" t="s">
        <v>4</v>
      </c>
    </row>
    <row r="6" spans="1:11" x14ac:dyDescent="0.25">
      <c r="A6" s="10"/>
      <c r="B6" s="8" t="s">
        <v>5</v>
      </c>
      <c r="C6" s="8" t="s">
        <v>6</v>
      </c>
      <c r="D6" s="8" t="s">
        <v>7</v>
      </c>
      <c r="E6" s="8" t="s">
        <v>8</v>
      </c>
      <c r="F6" s="13" t="s">
        <v>76</v>
      </c>
      <c r="G6" s="14" t="s">
        <v>77</v>
      </c>
      <c r="H6" s="8" t="s">
        <v>9</v>
      </c>
      <c r="I6" s="14" t="s">
        <v>78</v>
      </c>
      <c r="J6" s="13" t="s">
        <v>79</v>
      </c>
      <c r="K6" s="12"/>
    </row>
    <row r="7" spans="1:11" x14ac:dyDescent="0.25">
      <c r="A7" s="10"/>
      <c r="B7" s="8" t="s">
        <v>10</v>
      </c>
      <c r="C7" s="8" t="s">
        <v>10</v>
      </c>
      <c r="D7" s="8" t="s">
        <v>10</v>
      </c>
      <c r="E7" s="8" t="s">
        <v>10</v>
      </c>
      <c r="F7" s="8" t="s">
        <v>10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</row>
    <row r="8" spans="1:11" x14ac:dyDescent="0.25">
      <c r="A8" s="15" t="s">
        <v>82</v>
      </c>
      <c r="B8" s="9">
        <v>7</v>
      </c>
      <c r="C8" s="9">
        <v>7</v>
      </c>
      <c r="D8" s="9">
        <v>2</v>
      </c>
      <c r="E8" s="9">
        <v>12</v>
      </c>
      <c r="F8" s="9">
        <v>16</v>
      </c>
      <c r="G8" s="9">
        <v>14</v>
      </c>
      <c r="H8" s="9">
        <v>14</v>
      </c>
      <c r="I8" s="9">
        <v>1</v>
      </c>
      <c r="J8" s="9">
        <v>2</v>
      </c>
      <c r="K8" s="16">
        <f>B8+C8+D8+E8+F8+G8+H8+I8+J8</f>
        <v>75</v>
      </c>
    </row>
    <row r="9" spans="1:11" x14ac:dyDescent="0.25">
      <c r="A9" s="15" t="s">
        <v>67</v>
      </c>
      <c r="B9" s="9">
        <v>18</v>
      </c>
      <c r="C9" s="9">
        <v>20</v>
      </c>
      <c r="D9" s="9">
        <v>13</v>
      </c>
      <c r="E9" s="9">
        <v>27</v>
      </c>
      <c r="F9" s="9">
        <v>20</v>
      </c>
      <c r="G9" s="9">
        <v>33</v>
      </c>
      <c r="H9" s="9">
        <v>17</v>
      </c>
      <c r="I9" s="9">
        <v>19</v>
      </c>
      <c r="J9" s="9">
        <v>7</v>
      </c>
      <c r="K9" s="16">
        <f>B9+C9+D9+E9+F9+G9+H9+I9+J9</f>
        <v>174</v>
      </c>
    </row>
    <row r="10" spans="1:11" x14ac:dyDescent="0.25">
      <c r="A10" s="15" t="s">
        <v>68</v>
      </c>
      <c r="B10" s="9">
        <v>23</v>
      </c>
      <c r="C10" s="9">
        <v>41</v>
      </c>
      <c r="D10" s="9">
        <v>9</v>
      </c>
      <c r="E10" s="9">
        <v>23</v>
      </c>
      <c r="F10" s="9">
        <v>25</v>
      </c>
      <c r="G10" s="9">
        <v>8</v>
      </c>
      <c r="H10" s="9">
        <v>22</v>
      </c>
      <c r="I10" s="9">
        <v>11</v>
      </c>
      <c r="J10" s="9">
        <v>6</v>
      </c>
      <c r="K10" s="16">
        <f>B10+C10+D10+E10+F10+G10+H10+I10+J10</f>
        <v>168</v>
      </c>
    </row>
    <row r="11" spans="1:11" x14ac:dyDescent="0.25">
      <c r="A11" s="15" t="s">
        <v>69</v>
      </c>
      <c r="B11" s="9">
        <v>12</v>
      </c>
      <c r="C11" s="9">
        <v>39</v>
      </c>
      <c r="D11" s="9">
        <v>5</v>
      </c>
      <c r="E11" s="9">
        <v>19</v>
      </c>
      <c r="F11" s="9">
        <v>19</v>
      </c>
      <c r="G11" s="9">
        <v>15</v>
      </c>
      <c r="H11" s="9">
        <v>8</v>
      </c>
      <c r="I11" s="9">
        <v>12</v>
      </c>
      <c r="J11" s="9">
        <v>4</v>
      </c>
      <c r="K11" s="16">
        <f>B11+C11+D11+E11+F11+G11+H11+I11+J11</f>
        <v>133</v>
      </c>
    </row>
    <row r="12" spans="1:11" x14ac:dyDescent="0.25">
      <c r="A12" s="15" t="s">
        <v>70</v>
      </c>
      <c r="B12" s="9">
        <v>14</v>
      </c>
      <c r="C12" s="9">
        <v>50</v>
      </c>
      <c r="D12" s="9">
        <v>8</v>
      </c>
      <c r="E12" s="9">
        <v>26</v>
      </c>
      <c r="F12" s="9">
        <v>13</v>
      </c>
      <c r="G12" s="9">
        <v>28</v>
      </c>
      <c r="H12" s="9">
        <v>30</v>
      </c>
      <c r="I12" s="9">
        <v>11</v>
      </c>
      <c r="J12" s="9">
        <v>15</v>
      </c>
      <c r="K12" s="16">
        <f>B12+C12+D12+E12+F12+G12+H12+I12+J12</f>
        <v>195</v>
      </c>
    </row>
    <row r="13" spans="1:11" x14ac:dyDescent="0.25">
      <c r="A13" s="15" t="s">
        <v>71</v>
      </c>
      <c r="B13" s="9">
        <v>11</v>
      </c>
      <c r="C13" s="9">
        <v>13</v>
      </c>
      <c r="D13" s="9">
        <v>13</v>
      </c>
      <c r="E13" s="9">
        <v>29</v>
      </c>
      <c r="F13" s="9">
        <v>12</v>
      </c>
      <c r="G13" s="9">
        <v>5</v>
      </c>
      <c r="H13" s="9">
        <v>13</v>
      </c>
      <c r="I13" s="9">
        <v>2</v>
      </c>
      <c r="J13" s="9">
        <v>11</v>
      </c>
      <c r="K13" s="16">
        <f>B13+C13+D13+E13+F13+G13+H13+I13+J13</f>
        <v>109</v>
      </c>
    </row>
    <row r="14" spans="1:11" x14ac:dyDescent="0.25">
      <c r="A14" s="15" t="s">
        <v>72</v>
      </c>
      <c r="B14" s="9">
        <v>10</v>
      </c>
      <c r="C14" s="9">
        <v>11</v>
      </c>
      <c r="D14" s="9">
        <v>11</v>
      </c>
      <c r="E14" s="9">
        <v>28</v>
      </c>
      <c r="F14" s="9">
        <v>9</v>
      </c>
      <c r="G14" s="9">
        <v>6</v>
      </c>
      <c r="H14" s="9">
        <v>15</v>
      </c>
      <c r="I14" s="9">
        <v>9</v>
      </c>
      <c r="J14" s="9">
        <v>2</v>
      </c>
      <c r="K14" s="16">
        <f>B14+C14+D14+E14+F14+G14+H14+I14+J14</f>
        <v>101</v>
      </c>
    </row>
    <row r="15" spans="1:11" x14ac:dyDescent="0.25">
      <c r="A15" s="15" t="s">
        <v>83</v>
      </c>
      <c r="B15" s="9">
        <v>8</v>
      </c>
      <c r="C15" s="9">
        <v>9</v>
      </c>
      <c r="D15" s="9">
        <v>7</v>
      </c>
      <c r="E15" s="9">
        <v>20</v>
      </c>
      <c r="F15" s="9">
        <v>10</v>
      </c>
      <c r="G15" s="9">
        <v>11</v>
      </c>
      <c r="H15" s="9">
        <v>19</v>
      </c>
      <c r="I15" s="9">
        <v>5</v>
      </c>
      <c r="J15" s="9">
        <v>4</v>
      </c>
      <c r="K15" s="16">
        <f>B15+C15+D15+E15+F15+G15+H15+I15+J15</f>
        <v>93</v>
      </c>
    </row>
    <row r="16" spans="1:11" x14ac:dyDescent="0.25">
      <c r="A16" s="15" t="s">
        <v>74</v>
      </c>
      <c r="B16" s="9">
        <v>25</v>
      </c>
      <c r="C16" s="9">
        <v>44</v>
      </c>
      <c r="D16" s="9">
        <v>3</v>
      </c>
      <c r="E16" s="9">
        <v>18</v>
      </c>
      <c r="F16" s="9">
        <v>9</v>
      </c>
      <c r="G16" s="9">
        <v>20</v>
      </c>
      <c r="H16" s="9">
        <v>11</v>
      </c>
      <c r="I16" s="9">
        <v>3</v>
      </c>
      <c r="J16" s="9">
        <v>3</v>
      </c>
      <c r="K16" s="16">
        <f>B16+C16+D16+E16+F16+G16+H16+I16+J16</f>
        <v>136</v>
      </c>
    </row>
    <row r="17" spans="1:11" x14ac:dyDescent="0.25">
      <c r="A17" s="15" t="s">
        <v>62</v>
      </c>
      <c r="B17" s="9">
        <v>10</v>
      </c>
      <c r="C17" s="9">
        <v>34</v>
      </c>
      <c r="D17" s="9">
        <v>2</v>
      </c>
      <c r="E17" s="9">
        <v>15</v>
      </c>
      <c r="F17" s="9">
        <v>15</v>
      </c>
      <c r="G17" s="9">
        <v>27</v>
      </c>
      <c r="H17" s="9">
        <v>11</v>
      </c>
      <c r="I17" s="9">
        <v>4</v>
      </c>
      <c r="J17" s="9">
        <v>6</v>
      </c>
      <c r="K17" s="16">
        <f>B17+C17+D17+E17+F17+G17+H17+I17+J17</f>
        <v>124</v>
      </c>
    </row>
    <row r="18" spans="1:11" x14ac:dyDescent="0.25">
      <c r="A18" s="15" t="s">
        <v>63</v>
      </c>
      <c r="B18" s="9">
        <v>3</v>
      </c>
      <c r="C18" s="9">
        <v>34</v>
      </c>
      <c r="D18" s="9">
        <v>6</v>
      </c>
      <c r="E18" s="9">
        <v>16</v>
      </c>
      <c r="F18" s="9">
        <v>14</v>
      </c>
      <c r="G18" s="9">
        <v>15</v>
      </c>
      <c r="H18" s="9">
        <v>31</v>
      </c>
      <c r="I18" s="9">
        <v>7</v>
      </c>
      <c r="J18" s="9">
        <v>0</v>
      </c>
      <c r="K18" s="16">
        <f>B18+C18+D18+E18+F18+G18+H18+I18+J18</f>
        <v>126</v>
      </c>
    </row>
    <row r="19" spans="1:11" x14ac:dyDescent="0.25">
      <c r="A19" s="15" t="s">
        <v>64</v>
      </c>
      <c r="B19" s="9">
        <v>0</v>
      </c>
      <c r="C19" s="9">
        <v>19</v>
      </c>
      <c r="D19" s="9">
        <v>1</v>
      </c>
      <c r="E19" s="9">
        <v>4</v>
      </c>
      <c r="F19" s="9">
        <v>4</v>
      </c>
      <c r="G19" s="9">
        <v>1</v>
      </c>
      <c r="H19" s="9">
        <v>4</v>
      </c>
      <c r="I19" s="9">
        <v>3</v>
      </c>
      <c r="J19" s="9">
        <v>0</v>
      </c>
      <c r="K19" s="16">
        <f>B19+C19+D19+E19+F19+G19+H19+I19+J19</f>
        <v>36</v>
      </c>
    </row>
    <row r="20" spans="1:11" x14ac:dyDescent="0.25">
      <c r="A20" s="17" t="s">
        <v>4</v>
      </c>
      <c r="B20" s="18">
        <f t="shared" ref="B20:K20" si="0">SUM(B8:B19)</f>
        <v>141</v>
      </c>
      <c r="C20" s="18">
        <f t="shared" si="0"/>
        <v>321</v>
      </c>
      <c r="D20" s="18">
        <f t="shared" si="0"/>
        <v>80</v>
      </c>
      <c r="E20" s="18">
        <f t="shared" si="0"/>
        <v>237</v>
      </c>
      <c r="F20" s="18">
        <f t="shared" si="0"/>
        <v>166</v>
      </c>
      <c r="G20" s="18">
        <f t="shared" si="0"/>
        <v>183</v>
      </c>
      <c r="H20" s="18">
        <f t="shared" si="0"/>
        <v>195</v>
      </c>
      <c r="I20" s="18">
        <f t="shared" si="0"/>
        <v>87</v>
      </c>
      <c r="J20" s="18">
        <f t="shared" si="0"/>
        <v>60</v>
      </c>
      <c r="K20" s="16">
        <f t="shared" si="0"/>
        <v>1470</v>
      </c>
    </row>
    <row r="21" spans="1:11" x14ac:dyDescent="0.25">
      <c r="A21" s="1"/>
      <c r="B21" s="2"/>
      <c r="C21" s="2"/>
      <c r="D21" s="2"/>
      <c r="E21" s="2"/>
      <c r="F21" s="2"/>
      <c r="G21" s="2"/>
      <c r="H21" s="2"/>
      <c r="I21" s="2"/>
      <c r="J21" s="3"/>
    </row>
    <row r="23" spans="1:11" ht="15.75" x14ac:dyDescent="0.25">
      <c r="A23" s="22" t="s">
        <v>0</v>
      </c>
      <c r="B23" s="22"/>
      <c r="C23" s="22"/>
      <c r="D23" s="22"/>
      <c r="E23" s="22"/>
      <c r="F23" s="22"/>
      <c r="G23" s="22"/>
      <c r="H23" s="22"/>
      <c r="I23" s="22"/>
      <c r="J23" s="22"/>
    </row>
    <row r="24" spans="1:11" x14ac:dyDescent="0.25">
      <c r="A24" s="23" t="s">
        <v>11</v>
      </c>
      <c r="B24" s="23"/>
      <c r="C24" s="23"/>
      <c r="D24" s="23"/>
      <c r="E24" s="23"/>
      <c r="F24" s="23"/>
      <c r="G24" s="23"/>
      <c r="H24" s="23"/>
      <c r="I24" s="23"/>
      <c r="J24" s="23"/>
    </row>
    <row r="25" spans="1:11" x14ac:dyDescent="0.25">
      <c r="A25" s="21" t="s">
        <v>80</v>
      </c>
      <c r="B25" s="21"/>
      <c r="C25" s="21"/>
      <c r="D25" s="21"/>
      <c r="E25" s="21"/>
      <c r="F25" s="21"/>
      <c r="G25" s="21"/>
      <c r="H25" s="21"/>
      <c r="I25" s="21"/>
      <c r="J25" s="21"/>
    </row>
    <row r="26" spans="1:11" x14ac:dyDescent="0.25">
      <c r="A26" s="24" t="s">
        <v>1</v>
      </c>
      <c r="B26" s="25" t="s">
        <v>2</v>
      </c>
      <c r="C26" s="25"/>
      <c r="D26" s="25"/>
      <c r="E26" s="25"/>
      <c r="F26" s="25" t="s">
        <v>3</v>
      </c>
      <c r="G26" s="25"/>
      <c r="H26" s="25"/>
      <c r="I26" s="25"/>
      <c r="J26" s="25"/>
      <c r="K26" s="24" t="s">
        <v>4</v>
      </c>
    </row>
    <row r="27" spans="1:11" x14ac:dyDescent="0.25">
      <c r="A27" s="24"/>
      <c r="B27" s="13" t="s">
        <v>5</v>
      </c>
      <c r="C27" s="13" t="s">
        <v>6</v>
      </c>
      <c r="D27" s="13" t="s">
        <v>7</v>
      </c>
      <c r="E27" s="13" t="s">
        <v>8</v>
      </c>
      <c r="F27" s="13" t="s">
        <v>76</v>
      </c>
      <c r="G27" s="14" t="s">
        <v>77</v>
      </c>
      <c r="H27" s="13" t="s">
        <v>9</v>
      </c>
      <c r="I27" s="14" t="s">
        <v>78</v>
      </c>
      <c r="J27" s="13" t="s">
        <v>79</v>
      </c>
      <c r="K27" s="24"/>
    </row>
    <row r="28" spans="1:11" x14ac:dyDescent="0.25">
      <c r="A28" s="24"/>
      <c r="B28" s="26" t="s">
        <v>10</v>
      </c>
      <c r="C28" s="26" t="s">
        <v>10</v>
      </c>
      <c r="D28" s="26" t="s">
        <v>10</v>
      </c>
      <c r="E28" s="26" t="s">
        <v>10</v>
      </c>
      <c r="F28" s="26" t="s">
        <v>10</v>
      </c>
      <c r="G28" s="26" t="s">
        <v>10</v>
      </c>
      <c r="H28" s="26" t="s">
        <v>10</v>
      </c>
      <c r="I28" s="26" t="s">
        <v>10</v>
      </c>
      <c r="J28" s="26" t="s">
        <v>10</v>
      </c>
      <c r="K28" s="26" t="s">
        <v>10</v>
      </c>
    </row>
    <row r="29" spans="1:11" x14ac:dyDescent="0.25">
      <c r="A29" s="15" t="s">
        <v>82</v>
      </c>
      <c r="B29" s="27">
        <v>39</v>
      </c>
      <c r="C29" s="27">
        <v>614</v>
      </c>
      <c r="D29" s="27">
        <v>121</v>
      </c>
      <c r="E29" s="27">
        <v>603</v>
      </c>
      <c r="F29" s="27">
        <v>735</v>
      </c>
      <c r="G29" s="27">
        <v>410</v>
      </c>
      <c r="H29" s="27">
        <v>387</v>
      </c>
      <c r="I29" s="27">
        <v>23</v>
      </c>
      <c r="J29" s="27">
        <v>88</v>
      </c>
      <c r="K29" s="16">
        <f>B29+C29+D29+E29+F29+G29+H29+I29+J29</f>
        <v>3020</v>
      </c>
    </row>
    <row r="30" spans="1:11" x14ac:dyDescent="0.25">
      <c r="A30" s="15" t="s">
        <v>67</v>
      </c>
      <c r="B30" s="27">
        <v>192</v>
      </c>
      <c r="C30" s="27">
        <v>1042</v>
      </c>
      <c r="D30" s="27">
        <v>354</v>
      </c>
      <c r="E30" s="27">
        <v>1240</v>
      </c>
      <c r="F30" s="27">
        <v>1700</v>
      </c>
      <c r="G30" s="27">
        <v>1255</v>
      </c>
      <c r="H30" s="27">
        <v>733</v>
      </c>
      <c r="I30" s="27">
        <v>1864</v>
      </c>
      <c r="J30" s="27">
        <v>589</v>
      </c>
      <c r="K30" s="16">
        <f>B30+C30+D30+E30+F30+G30+H30+I30+J30</f>
        <v>8969</v>
      </c>
    </row>
    <row r="31" spans="1:11" x14ac:dyDescent="0.25">
      <c r="A31" s="15" t="s">
        <v>68</v>
      </c>
      <c r="B31" s="27">
        <v>344</v>
      </c>
      <c r="C31" s="27">
        <v>1920</v>
      </c>
      <c r="D31" s="27">
        <v>359</v>
      </c>
      <c r="E31" s="27">
        <v>801</v>
      </c>
      <c r="F31" s="27">
        <v>1494</v>
      </c>
      <c r="G31" s="27">
        <v>429</v>
      </c>
      <c r="H31" s="27">
        <v>926</v>
      </c>
      <c r="I31" s="27">
        <v>1315</v>
      </c>
      <c r="J31" s="27">
        <v>535</v>
      </c>
      <c r="K31" s="16">
        <f>B31+C31+D31+E31+F31+G31+H31+I31+J31</f>
        <v>8123</v>
      </c>
    </row>
    <row r="32" spans="1:11" x14ac:dyDescent="0.25">
      <c r="A32" s="15" t="s">
        <v>69</v>
      </c>
      <c r="B32" s="9">
        <v>325</v>
      </c>
      <c r="C32" s="9">
        <v>2237</v>
      </c>
      <c r="D32" s="9">
        <v>263</v>
      </c>
      <c r="E32" s="9">
        <v>1068</v>
      </c>
      <c r="F32" s="9">
        <v>3846</v>
      </c>
      <c r="G32" s="9">
        <v>677</v>
      </c>
      <c r="H32" s="9">
        <v>191</v>
      </c>
      <c r="I32" s="9">
        <v>897</v>
      </c>
      <c r="J32" s="9">
        <v>235</v>
      </c>
      <c r="K32" s="16">
        <f>B32+C32+D32+E32+F32+G32+H32+I32+J32</f>
        <v>9739</v>
      </c>
    </row>
    <row r="33" spans="1:11" x14ac:dyDescent="0.25">
      <c r="A33" s="15" t="s">
        <v>70</v>
      </c>
      <c r="B33" s="9">
        <v>159</v>
      </c>
      <c r="C33" s="9">
        <v>1697</v>
      </c>
      <c r="D33" s="9">
        <v>111</v>
      </c>
      <c r="E33" s="9">
        <v>837</v>
      </c>
      <c r="F33" s="9">
        <v>867</v>
      </c>
      <c r="G33" s="9">
        <v>1271</v>
      </c>
      <c r="H33" s="9">
        <v>1678</v>
      </c>
      <c r="I33" s="9">
        <v>537</v>
      </c>
      <c r="J33" s="9">
        <v>630</v>
      </c>
      <c r="K33" s="16">
        <f>B33+C33+D33+E33+F33+G33+H33+I33+J33</f>
        <v>7787</v>
      </c>
    </row>
    <row r="34" spans="1:11" x14ac:dyDescent="0.25">
      <c r="A34" s="15" t="s">
        <v>71</v>
      </c>
      <c r="B34" s="9">
        <v>140</v>
      </c>
      <c r="C34" s="9">
        <v>204</v>
      </c>
      <c r="D34" s="9">
        <v>382</v>
      </c>
      <c r="E34" s="9">
        <v>963</v>
      </c>
      <c r="F34" s="9">
        <v>451</v>
      </c>
      <c r="G34" s="9">
        <v>98</v>
      </c>
      <c r="H34" s="9">
        <v>565</v>
      </c>
      <c r="I34" s="9">
        <v>80</v>
      </c>
      <c r="J34" s="9">
        <v>710</v>
      </c>
      <c r="K34" s="16">
        <f>B34+C34+D34+E34+F34+G34+H34+I34+J34</f>
        <v>3593</v>
      </c>
    </row>
    <row r="35" spans="1:11" x14ac:dyDescent="0.25">
      <c r="A35" s="15" t="s">
        <v>72</v>
      </c>
      <c r="B35" s="9">
        <v>165</v>
      </c>
      <c r="C35" s="9">
        <v>551</v>
      </c>
      <c r="D35" s="9">
        <v>223</v>
      </c>
      <c r="E35" s="9">
        <v>1032</v>
      </c>
      <c r="F35" s="9">
        <v>481</v>
      </c>
      <c r="G35" s="9">
        <v>265</v>
      </c>
      <c r="H35" s="9">
        <v>375</v>
      </c>
      <c r="I35" s="9">
        <v>747</v>
      </c>
      <c r="J35" s="9">
        <v>96</v>
      </c>
      <c r="K35" s="16">
        <f>B35+C35+D35+E35+F35+G35+H35+I35+J35</f>
        <v>3935</v>
      </c>
    </row>
    <row r="36" spans="1:11" x14ac:dyDescent="0.25">
      <c r="A36" s="15" t="s">
        <v>73</v>
      </c>
      <c r="B36" s="9">
        <v>443</v>
      </c>
      <c r="C36" s="9">
        <v>200</v>
      </c>
      <c r="D36" s="9">
        <v>235</v>
      </c>
      <c r="E36" s="9">
        <v>915</v>
      </c>
      <c r="F36" s="9">
        <v>299</v>
      </c>
      <c r="G36" s="9">
        <v>523</v>
      </c>
      <c r="H36" s="9">
        <v>545</v>
      </c>
      <c r="I36" s="9">
        <v>654</v>
      </c>
      <c r="J36" s="9">
        <v>238</v>
      </c>
      <c r="K36" s="16">
        <f>B36+C36+D36+E36+F36+G36+H36+I36+J36</f>
        <v>4052</v>
      </c>
    </row>
    <row r="37" spans="1:11" x14ac:dyDescent="0.25">
      <c r="A37" s="15" t="s">
        <v>74</v>
      </c>
      <c r="B37" s="9">
        <v>240</v>
      </c>
      <c r="C37" s="9">
        <v>1921</v>
      </c>
      <c r="D37" s="9">
        <v>191</v>
      </c>
      <c r="E37" s="9">
        <v>915</v>
      </c>
      <c r="F37" s="9">
        <v>396</v>
      </c>
      <c r="G37" s="9">
        <v>623</v>
      </c>
      <c r="H37" s="9">
        <v>346</v>
      </c>
      <c r="I37" s="9">
        <v>196</v>
      </c>
      <c r="J37" s="9">
        <v>147</v>
      </c>
      <c r="K37" s="16">
        <f>B37+C37+D37+E37+F37+G37+H37+I37+J37</f>
        <v>4975</v>
      </c>
    </row>
    <row r="38" spans="1:11" x14ac:dyDescent="0.25">
      <c r="A38" s="15" t="s">
        <v>81</v>
      </c>
      <c r="B38" s="9">
        <v>83</v>
      </c>
      <c r="C38" s="9">
        <v>1554</v>
      </c>
      <c r="D38" s="9">
        <v>61</v>
      </c>
      <c r="E38" s="9">
        <v>849</v>
      </c>
      <c r="F38" s="9">
        <v>685</v>
      </c>
      <c r="G38" s="9">
        <v>902</v>
      </c>
      <c r="H38" s="9">
        <v>507</v>
      </c>
      <c r="I38" s="9">
        <v>590</v>
      </c>
      <c r="J38" s="9">
        <v>432</v>
      </c>
      <c r="K38" s="16">
        <f>B38+C38+D38+E38+F38+G38+H38+I38+J38</f>
        <v>5663</v>
      </c>
    </row>
    <row r="39" spans="1:11" x14ac:dyDescent="0.25">
      <c r="A39" s="15" t="s">
        <v>63</v>
      </c>
      <c r="B39" s="9">
        <v>177</v>
      </c>
      <c r="C39" s="9">
        <v>1679</v>
      </c>
      <c r="D39" s="9">
        <v>313</v>
      </c>
      <c r="E39" s="9">
        <v>687</v>
      </c>
      <c r="F39" s="9">
        <v>2707</v>
      </c>
      <c r="G39" s="9">
        <v>546</v>
      </c>
      <c r="H39" s="9">
        <v>1170</v>
      </c>
      <c r="I39" s="9">
        <v>335</v>
      </c>
      <c r="J39" s="9">
        <v>0</v>
      </c>
      <c r="K39" s="16">
        <f>B39+C39+D39+E39+F39+G39+H39+I39+J39</f>
        <v>7614</v>
      </c>
    </row>
    <row r="40" spans="1:11" x14ac:dyDescent="0.25">
      <c r="A40" s="15" t="s">
        <v>64</v>
      </c>
      <c r="B40" s="9">
        <v>0</v>
      </c>
      <c r="C40" s="9">
        <v>538</v>
      </c>
      <c r="D40" s="9">
        <v>100</v>
      </c>
      <c r="E40" s="9">
        <v>158</v>
      </c>
      <c r="F40" s="9">
        <v>441</v>
      </c>
      <c r="G40" s="9">
        <v>135</v>
      </c>
      <c r="H40" s="9">
        <v>79</v>
      </c>
      <c r="I40" s="9">
        <v>971</v>
      </c>
      <c r="J40" s="9">
        <v>0</v>
      </c>
      <c r="K40" s="16">
        <f>B40+C40+D40+E40+F40+G40+H40+I40+J40</f>
        <v>2422</v>
      </c>
    </row>
    <row r="41" spans="1:11" x14ac:dyDescent="0.25">
      <c r="A41" s="17" t="s">
        <v>4</v>
      </c>
      <c r="B41" s="18">
        <f t="shared" ref="B41:K41" si="1">SUM(B29:B40)</f>
        <v>2307</v>
      </c>
      <c r="C41" s="18">
        <f t="shared" si="1"/>
        <v>14157</v>
      </c>
      <c r="D41" s="18">
        <f t="shared" si="1"/>
        <v>2713</v>
      </c>
      <c r="E41" s="18">
        <f t="shared" si="1"/>
        <v>10068</v>
      </c>
      <c r="F41" s="18">
        <f t="shared" si="1"/>
        <v>14102</v>
      </c>
      <c r="G41" s="18">
        <f t="shared" si="1"/>
        <v>7134</v>
      </c>
      <c r="H41" s="18">
        <f t="shared" si="1"/>
        <v>7502</v>
      </c>
      <c r="I41" s="18">
        <f t="shared" si="1"/>
        <v>8209</v>
      </c>
      <c r="J41" s="18">
        <f t="shared" si="1"/>
        <v>3700</v>
      </c>
      <c r="K41" s="16">
        <f t="shared" si="1"/>
        <v>69892</v>
      </c>
    </row>
    <row r="42" spans="1:11" x14ac:dyDescent="0.25">
      <c r="A42" s="1"/>
      <c r="B42" s="2"/>
      <c r="C42" s="4"/>
      <c r="D42" s="2"/>
      <c r="E42" s="4"/>
      <c r="F42" s="4"/>
      <c r="G42" s="4"/>
      <c r="H42" s="2"/>
      <c r="I42" s="2"/>
      <c r="J42" s="5"/>
    </row>
    <row r="43" spans="1:11" s="7" customFormat="1" x14ac:dyDescent="0.25"/>
    <row r="44" spans="1:11" ht="15.75" x14ac:dyDescent="0.25">
      <c r="A44" s="19" t="s">
        <v>0</v>
      </c>
      <c r="B44" s="19"/>
      <c r="C44" s="19"/>
      <c r="D44" s="19"/>
      <c r="E44" s="19"/>
      <c r="F44" s="19"/>
      <c r="G44" s="19"/>
      <c r="H44" s="19"/>
      <c r="I44" s="19"/>
      <c r="J44" s="19"/>
    </row>
    <row r="45" spans="1:11" x14ac:dyDescent="0.25">
      <c r="A45" s="28" t="s">
        <v>12</v>
      </c>
      <c r="B45" s="28"/>
      <c r="C45" s="28"/>
      <c r="D45" s="28"/>
      <c r="E45" s="28"/>
      <c r="F45" s="28"/>
      <c r="G45" s="28"/>
      <c r="H45" s="28"/>
      <c r="I45" s="28"/>
      <c r="J45" s="28"/>
    </row>
    <row r="46" spans="1:11" x14ac:dyDescent="0.25">
      <c r="A46" s="21" t="s">
        <v>80</v>
      </c>
      <c r="B46" s="21"/>
      <c r="C46" s="21"/>
      <c r="D46" s="21"/>
      <c r="E46" s="21"/>
      <c r="F46" s="21"/>
      <c r="G46" s="21"/>
      <c r="H46" s="21"/>
      <c r="I46" s="21"/>
      <c r="J46" s="21"/>
    </row>
    <row r="47" spans="1:11" x14ac:dyDescent="0.25">
      <c r="A47" s="24" t="s">
        <v>1</v>
      </c>
      <c r="B47" s="25" t="s">
        <v>2</v>
      </c>
      <c r="C47" s="25"/>
      <c r="D47" s="25"/>
      <c r="E47" s="25"/>
      <c r="F47" s="25" t="s">
        <v>3</v>
      </c>
      <c r="G47" s="25"/>
      <c r="H47" s="25"/>
      <c r="I47" s="25"/>
      <c r="J47" s="25"/>
      <c r="K47" s="24" t="s">
        <v>4</v>
      </c>
    </row>
    <row r="48" spans="1:11" x14ac:dyDescent="0.25">
      <c r="A48" s="24"/>
      <c r="B48" s="13" t="s">
        <v>5</v>
      </c>
      <c r="C48" s="13" t="s">
        <v>6</v>
      </c>
      <c r="D48" s="13" t="s">
        <v>7</v>
      </c>
      <c r="E48" s="13" t="s">
        <v>8</v>
      </c>
      <c r="F48" s="13" t="s">
        <v>76</v>
      </c>
      <c r="G48" s="14" t="s">
        <v>77</v>
      </c>
      <c r="H48" s="13" t="s">
        <v>9</v>
      </c>
      <c r="I48" s="14" t="s">
        <v>78</v>
      </c>
      <c r="J48" s="13" t="s">
        <v>79</v>
      </c>
      <c r="K48" s="24"/>
    </row>
    <row r="49" spans="1:11" x14ac:dyDescent="0.25">
      <c r="A49" s="24"/>
      <c r="B49" s="26" t="s">
        <v>10</v>
      </c>
      <c r="C49" s="26" t="s">
        <v>10</v>
      </c>
      <c r="D49" s="26" t="s">
        <v>10</v>
      </c>
      <c r="E49" s="26" t="s">
        <v>10</v>
      </c>
      <c r="F49" s="26" t="s">
        <v>10</v>
      </c>
      <c r="G49" s="26" t="s">
        <v>10</v>
      </c>
      <c r="H49" s="26" t="s">
        <v>10</v>
      </c>
      <c r="I49" s="26" t="s">
        <v>10</v>
      </c>
      <c r="J49" s="26" t="s">
        <v>10</v>
      </c>
      <c r="K49" s="26" t="s">
        <v>10</v>
      </c>
    </row>
    <row r="50" spans="1:11" x14ac:dyDescent="0.25">
      <c r="A50" s="29" t="s">
        <v>13</v>
      </c>
      <c r="B50" s="30">
        <v>0</v>
      </c>
      <c r="C50" s="30">
        <v>0</v>
      </c>
      <c r="D50" s="30">
        <v>0</v>
      </c>
      <c r="E50" s="30">
        <v>0</v>
      </c>
      <c r="F50" s="30">
        <v>0</v>
      </c>
      <c r="G50" s="30">
        <v>0</v>
      </c>
      <c r="H50" s="30">
        <v>0</v>
      </c>
      <c r="I50" s="30">
        <v>0</v>
      </c>
      <c r="J50" s="31">
        <v>0</v>
      </c>
      <c r="K50" s="16">
        <f>B50+C50+D50+E50+F50+G50+H50+I50+J50</f>
        <v>0</v>
      </c>
    </row>
    <row r="51" spans="1:11" x14ac:dyDescent="0.25">
      <c r="A51" s="29" t="s">
        <v>60</v>
      </c>
      <c r="B51" s="30">
        <v>4</v>
      </c>
      <c r="C51" s="30">
        <v>1</v>
      </c>
      <c r="D51" s="30">
        <v>0</v>
      </c>
      <c r="E51" s="30">
        <v>0</v>
      </c>
      <c r="F51" s="30">
        <v>0</v>
      </c>
      <c r="G51" s="30">
        <v>0</v>
      </c>
      <c r="H51" s="30">
        <v>0</v>
      </c>
      <c r="I51" s="30">
        <v>0</v>
      </c>
      <c r="J51" s="31">
        <v>0</v>
      </c>
      <c r="K51" s="16">
        <f>B51+C51+D51+E51+F51+G51+H51+I51+J51</f>
        <v>5</v>
      </c>
    </row>
    <row r="52" spans="1:11" x14ac:dyDescent="0.25">
      <c r="A52" s="29" t="s">
        <v>14</v>
      </c>
      <c r="B52" s="30">
        <v>52</v>
      </c>
      <c r="C52" s="30">
        <v>235</v>
      </c>
      <c r="D52" s="30">
        <v>51</v>
      </c>
      <c r="E52" s="30">
        <v>146</v>
      </c>
      <c r="F52" s="30">
        <v>96</v>
      </c>
      <c r="G52" s="30">
        <v>124</v>
      </c>
      <c r="H52" s="30">
        <v>162</v>
      </c>
      <c r="I52" s="30">
        <v>46</v>
      </c>
      <c r="J52" s="31">
        <v>60</v>
      </c>
      <c r="K52" s="16">
        <f>B52+C52+D52+E52+F52+G52+H52+I52+J52</f>
        <v>972</v>
      </c>
    </row>
    <row r="53" spans="1:11" x14ac:dyDescent="0.25">
      <c r="A53" s="29" t="s">
        <v>15</v>
      </c>
      <c r="B53" s="30">
        <v>0</v>
      </c>
      <c r="C53" s="30">
        <v>0</v>
      </c>
      <c r="D53" s="30">
        <v>0</v>
      </c>
      <c r="E53" s="30">
        <v>0</v>
      </c>
      <c r="F53" s="30">
        <v>0</v>
      </c>
      <c r="G53" s="30">
        <v>0</v>
      </c>
      <c r="H53" s="30">
        <v>0</v>
      </c>
      <c r="I53" s="30">
        <v>0</v>
      </c>
      <c r="J53" s="31">
        <v>0</v>
      </c>
      <c r="K53" s="16">
        <f>B53+C53+D53+E53+F53+G53+H53+I53+J53</f>
        <v>0</v>
      </c>
    </row>
    <row r="54" spans="1:11" x14ac:dyDescent="0.25">
      <c r="A54" s="29" t="s">
        <v>16</v>
      </c>
      <c r="B54" s="30">
        <v>0</v>
      </c>
      <c r="C54" s="30">
        <v>0</v>
      </c>
      <c r="D54" s="30">
        <v>0</v>
      </c>
      <c r="E54" s="30">
        <v>0</v>
      </c>
      <c r="F54" s="30">
        <v>0</v>
      </c>
      <c r="G54" s="30">
        <v>0</v>
      </c>
      <c r="H54" s="30">
        <v>0</v>
      </c>
      <c r="I54" s="30">
        <v>0</v>
      </c>
      <c r="J54" s="31">
        <v>0</v>
      </c>
      <c r="K54" s="16">
        <f>B54+C54+D54+E54+F54+G54+H54+I54+J54</f>
        <v>0</v>
      </c>
    </row>
    <row r="55" spans="1:11" x14ac:dyDescent="0.25">
      <c r="A55" s="29" t="s">
        <v>17</v>
      </c>
      <c r="B55" s="30">
        <v>0</v>
      </c>
      <c r="C55" s="30">
        <v>0</v>
      </c>
      <c r="D55" s="30">
        <v>0</v>
      </c>
      <c r="E55" s="30">
        <v>0</v>
      </c>
      <c r="F55" s="30">
        <v>0</v>
      </c>
      <c r="G55" s="30">
        <v>0</v>
      </c>
      <c r="H55" s="30">
        <v>0</v>
      </c>
      <c r="I55" s="30">
        <v>0</v>
      </c>
      <c r="J55" s="31">
        <v>0</v>
      </c>
      <c r="K55" s="16">
        <f>B55+C55+D55+E55+F55+G55+H55+I55+J55</f>
        <v>0</v>
      </c>
    </row>
    <row r="56" spans="1:11" x14ac:dyDescent="0.25">
      <c r="A56" s="29" t="s">
        <v>18</v>
      </c>
      <c r="B56" s="30">
        <v>0</v>
      </c>
      <c r="C56" s="30">
        <v>0</v>
      </c>
      <c r="D56" s="30">
        <v>0</v>
      </c>
      <c r="E56" s="30">
        <v>0</v>
      </c>
      <c r="F56" s="30">
        <v>0</v>
      </c>
      <c r="G56" s="30">
        <v>0</v>
      </c>
      <c r="H56" s="30">
        <v>0</v>
      </c>
      <c r="I56" s="30">
        <v>0</v>
      </c>
      <c r="J56" s="31">
        <v>0</v>
      </c>
      <c r="K56" s="16">
        <f>B56+C56+D56+E56+F56+G56+H56+I56+J56</f>
        <v>0</v>
      </c>
    </row>
    <row r="57" spans="1:11" x14ac:dyDescent="0.25">
      <c r="A57" s="29" t="s">
        <v>59</v>
      </c>
      <c r="B57" s="30">
        <v>0</v>
      </c>
      <c r="C57" s="30">
        <v>0</v>
      </c>
      <c r="D57" s="30">
        <v>0</v>
      </c>
      <c r="E57" s="30">
        <v>0</v>
      </c>
      <c r="F57" s="30">
        <v>0</v>
      </c>
      <c r="G57" s="30">
        <v>0</v>
      </c>
      <c r="H57" s="30">
        <v>0</v>
      </c>
      <c r="I57" s="30">
        <v>0</v>
      </c>
      <c r="J57" s="31">
        <v>0</v>
      </c>
      <c r="K57" s="16">
        <f>B57+C57+D57+E57+F57+G57+H57+I57+J57</f>
        <v>0</v>
      </c>
    </row>
    <row r="58" spans="1:11" x14ac:dyDescent="0.25">
      <c r="A58" s="29" t="s">
        <v>19</v>
      </c>
      <c r="B58" s="30">
        <v>1</v>
      </c>
      <c r="C58" s="30">
        <v>17</v>
      </c>
      <c r="D58" s="30">
        <v>0</v>
      </c>
      <c r="E58" s="30">
        <v>0</v>
      </c>
      <c r="F58" s="30">
        <v>4</v>
      </c>
      <c r="G58" s="30">
        <v>8</v>
      </c>
      <c r="H58" s="30">
        <v>0</v>
      </c>
      <c r="I58" s="30">
        <v>1</v>
      </c>
      <c r="J58" s="31">
        <v>0</v>
      </c>
      <c r="K58" s="16">
        <f>B58+C58+D58+E58+F58+G58+H58+I58+J58</f>
        <v>31</v>
      </c>
    </row>
    <row r="59" spans="1:11" x14ac:dyDescent="0.25">
      <c r="A59" s="29" t="s">
        <v>20</v>
      </c>
      <c r="B59" s="30">
        <v>6</v>
      </c>
      <c r="C59" s="30">
        <v>13</v>
      </c>
      <c r="D59" s="30">
        <v>2</v>
      </c>
      <c r="E59" s="30">
        <v>1</v>
      </c>
      <c r="F59" s="30">
        <v>0</v>
      </c>
      <c r="G59" s="30">
        <v>0</v>
      </c>
      <c r="H59" s="30">
        <v>0</v>
      </c>
      <c r="I59" s="30">
        <v>1</v>
      </c>
      <c r="J59" s="31">
        <v>0</v>
      </c>
      <c r="K59" s="16">
        <f>B59+C59+D59+E59+F59+G59+H59+I59+J59</f>
        <v>23</v>
      </c>
    </row>
    <row r="60" spans="1:11" x14ac:dyDescent="0.25">
      <c r="A60" s="29" t="s">
        <v>21</v>
      </c>
      <c r="B60" s="30">
        <v>0</v>
      </c>
      <c r="C60" s="30">
        <v>2</v>
      </c>
      <c r="D60" s="30">
        <v>0</v>
      </c>
      <c r="E60" s="30">
        <v>2</v>
      </c>
      <c r="F60" s="30">
        <v>0</v>
      </c>
      <c r="G60" s="30">
        <v>0</v>
      </c>
      <c r="H60" s="30">
        <v>0</v>
      </c>
      <c r="I60" s="30">
        <v>0</v>
      </c>
      <c r="J60" s="31">
        <v>0</v>
      </c>
      <c r="K60" s="16">
        <f>B60+C60+D60+E60+F60+G60+H60+I60+J60</f>
        <v>4</v>
      </c>
    </row>
    <row r="61" spans="1:11" x14ac:dyDescent="0.25">
      <c r="A61" s="29" t="s">
        <v>22</v>
      </c>
      <c r="B61" s="30">
        <v>0</v>
      </c>
      <c r="C61" s="30">
        <v>0</v>
      </c>
      <c r="D61" s="30">
        <v>0</v>
      </c>
      <c r="E61" s="30">
        <v>29</v>
      </c>
      <c r="F61" s="30">
        <v>0</v>
      </c>
      <c r="G61" s="30">
        <v>0</v>
      </c>
      <c r="H61" s="30">
        <v>0</v>
      </c>
      <c r="I61" s="30">
        <v>17</v>
      </c>
      <c r="J61" s="31">
        <v>0</v>
      </c>
      <c r="K61" s="16">
        <f>B61+C61+D61+E61+F61+G61+H61+I61+J61</f>
        <v>46</v>
      </c>
    </row>
    <row r="62" spans="1:11" x14ac:dyDescent="0.25">
      <c r="A62" s="29" t="s">
        <v>23</v>
      </c>
      <c r="B62" s="30">
        <v>0</v>
      </c>
      <c r="C62" s="30">
        <v>0</v>
      </c>
      <c r="D62" s="30">
        <v>0</v>
      </c>
      <c r="E62" s="30">
        <v>0</v>
      </c>
      <c r="F62" s="30">
        <v>5</v>
      </c>
      <c r="G62" s="30">
        <v>0</v>
      </c>
      <c r="H62" s="30">
        <v>0</v>
      </c>
      <c r="I62" s="30">
        <v>1</v>
      </c>
      <c r="J62" s="31">
        <v>0</v>
      </c>
      <c r="K62" s="16">
        <f>B62+C62+D62+E62+F62+G62+H62+I62+J62</f>
        <v>6</v>
      </c>
    </row>
    <row r="63" spans="1:11" x14ac:dyDescent="0.25">
      <c r="A63" s="29" t="s">
        <v>24</v>
      </c>
      <c r="B63" s="30">
        <v>0</v>
      </c>
      <c r="C63" s="30">
        <v>0</v>
      </c>
      <c r="D63" s="30">
        <v>0</v>
      </c>
      <c r="E63" s="30">
        <v>0</v>
      </c>
      <c r="F63" s="30">
        <v>3</v>
      </c>
      <c r="G63" s="30">
        <v>6</v>
      </c>
      <c r="H63" s="30">
        <v>0</v>
      </c>
      <c r="I63" s="30">
        <v>4</v>
      </c>
      <c r="J63" s="31">
        <v>0</v>
      </c>
      <c r="K63" s="16">
        <f>B63+C63+D63+E63+F63+G63+H63+I63+J63</f>
        <v>13</v>
      </c>
    </row>
    <row r="64" spans="1:11" x14ac:dyDescent="0.25">
      <c r="A64" s="29" t="s">
        <v>25</v>
      </c>
      <c r="B64" s="30">
        <v>0</v>
      </c>
      <c r="C64" s="30">
        <v>27</v>
      </c>
      <c r="D64" s="30">
        <v>4</v>
      </c>
      <c r="E64" s="30">
        <v>1</v>
      </c>
      <c r="F64" s="30">
        <v>36</v>
      </c>
      <c r="G64" s="30">
        <v>17</v>
      </c>
      <c r="H64" s="30">
        <v>3</v>
      </c>
      <c r="I64" s="30">
        <v>4</v>
      </c>
      <c r="J64" s="31">
        <v>0</v>
      </c>
      <c r="K64" s="16">
        <f>B64+C64+D64+E64+F64+G64+H64+I64+J64</f>
        <v>92</v>
      </c>
    </row>
    <row r="65" spans="1:11" x14ac:dyDescent="0.25">
      <c r="A65" s="29" t="s">
        <v>65</v>
      </c>
      <c r="B65" s="30">
        <v>0</v>
      </c>
      <c r="C65" s="30">
        <v>0</v>
      </c>
      <c r="D65" s="30">
        <v>8</v>
      </c>
      <c r="E65" s="30">
        <v>0</v>
      </c>
      <c r="F65" s="30">
        <v>1</v>
      </c>
      <c r="G65" s="30">
        <v>0</v>
      </c>
      <c r="H65" s="30">
        <v>24</v>
      </c>
      <c r="I65" s="30">
        <v>0</v>
      </c>
      <c r="J65" s="31">
        <v>0</v>
      </c>
      <c r="K65" s="16">
        <f>B65+C65+D65+E65+F65+G65+H65+I65+J65</f>
        <v>33</v>
      </c>
    </row>
    <row r="66" spans="1:11" x14ac:dyDescent="0.25">
      <c r="A66" s="29" t="s">
        <v>66</v>
      </c>
      <c r="B66" s="30">
        <v>0</v>
      </c>
      <c r="C66" s="30">
        <v>0</v>
      </c>
      <c r="D66" s="30">
        <v>0</v>
      </c>
      <c r="E66" s="30">
        <v>0</v>
      </c>
      <c r="F66" s="30">
        <v>1</v>
      </c>
      <c r="G66" s="30">
        <v>8</v>
      </c>
      <c r="H66" s="30">
        <v>0</v>
      </c>
      <c r="I66" s="30">
        <v>0</v>
      </c>
      <c r="J66" s="31">
        <v>0</v>
      </c>
      <c r="K66" s="16">
        <f>B66+C66+D66+E66+F66+G66+H66+I66+J66</f>
        <v>9</v>
      </c>
    </row>
    <row r="67" spans="1:11" x14ac:dyDescent="0.25">
      <c r="A67" s="29" t="s">
        <v>75</v>
      </c>
      <c r="B67" s="30">
        <v>78</v>
      </c>
      <c r="C67" s="30">
        <v>25</v>
      </c>
      <c r="D67" s="30">
        <v>13</v>
      </c>
      <c r="E67" s="30">
        <v>51</v>
      </c>
      <c r="F67" s="30">
        <v>14</v>
      </c>
      <c r="G67" s="30">
        <v>20</v>
      </c>
      <c r="H67" s="30">
        <v>5</v>
      </c>
      <c r="I67" s="30">
        <v>12</v>
      </c>
      <c r="J67" s="31">
        <v>0</v>
      </c>
      <c r="K67" s="16">
        <f>B67+C67+D67+E67+F67+G67+H67+I67+J67</f>
        <v>218</v>
      </c>
    </row>
    <row r="68" spans="1:11" x14ac:dyDescent="0.25">
      <c r="A68" s="29" t="s">
        <v>85</v>
      </c>
      <c r="B68" s="30">
        <v>0</v>
      </c>
      <c r="C68" s="30">
        <v>0</v>
      </c>
      <c r="D68" s="30">
        <v>0</v>
      </c>
      <c r="E68" s="30">
        <v>0</v>
      </c>
      <c r="F68" s="30">
        <v>5</v>
      </c>
      <c r="G68" s="30">
        <v>0</v>
      </c>
      <c r="H68" s="30">
        <v>0</v>
      </c>
      <c r="I68" s="30">
        <v>0</v>
      </c>
      <c r="J68" s="31">
        <v>0</v>
      </c>
      <c r="K68" s="16">
        <f>B68+C68+D68+E68+F68+G68+H68+I68+J68</f>
        <v>5</v>
      </c>
    </row>
    <row r="69" spans="1:11" x14ac:dyDescent="0.25">
      <c r="A69" s="29" t="s">
        <v>84</v>
      </c>
      <c r="B69" s="30">
        <v>1</v>
      </c>
      <c r="C69" s="30">
        <v>1</v>
      </c>
      <c r="D69" s="30">
        <v>2</v>
      </c>
      <c r="E69" s="30">
        <v>7</v>
      </c>
      <c r="F69" s="30">
        <v>1</v>
      </c>
      <c r="G69" s="30">
        <v>0</v>
      </c>
      <c r="H69" s="30">
        <v>1</v>
      </c>
      <c r="I69" s="30">
        <v>0</v>
      </c>
      <c r="J69" s="31">
        <v>0</v>
      </c>
      <c r="K69" s="16">
        <f>B69+C69+D69+E69+F69+G69+H69+I69+J69</f>
        <v>13</v>
      </c>
    </row>
    <row r="70" spans="1:11" x14ac:dyDescent="0.25">
      <c r="A70" s="32" t="s">
        <v>4</v>
      </c>
      <c r="B70" s="31">
        <f t="shared" ref="B70:K70" si="2">SUM(B50:B69)</f>
        <v>142</v>
      </c>
      <c r="C70" s="31">
        <f t="shared" si="2"/>
        <v>321</v>
      </c>
      <c r="D70" s="33">
        <f t="shared" si="2"/>
        <v>80</v>
      </c>
      <c r="E70" s="31">
        <f t="shared" si="2"/>
        <v>237</v>
      </c>
      <c r="F70" s="33">
        <f t="shared" si="2"/>
        <v>166</v>
      </c>
      <c r="G70" s="33">
        <f t="shared" si="2"/>
        <v>183</v>
      </c>
      <c r="H70" s="33">
        <f t="shared" si="2"/>
        <v>195</v>
      </c>
      <c r="I70" s="33">
        <f t="shared" si="2"/>
        <v>86</v>
      </c>
      <c r="J70" s="31">
        <f t="shared" si="2"/>
        <v>60</v>
      </c>
      <c r="K70" s="9">
        <f t="shared" si="2"/>
        <v>1470</v>
      </c>
    </row>
    <row r="71" spans="1:11" x14ac:dyDescent="0.25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</row>
    <row r="74" spans="1:11" ht="15.75" x14ac:dyDescent="0.25">
      <c r="A74" s="19" t="s">
        <v>0</v>
      </c>
      <c r="B74" s="19"/>
      <c r="C74" s="19"/>
      <c r="D74" s="19"/>
      <c r="E74" s="19"/>
      <c r="F74" s="19"/>
      <c r="G74" s="19"/>
      <c r="H74" s="19"/>
      <c r="I74" s="19"/>
      <c r="J74" s="19"/>
    </row>
    <row r="75" spans="1:11" x14ac:dyDescent="0.25">
      <c r="A75" s="35" t="s">
        <v>26</v>
      </c>
      <c r="B75" s="35"/>
      <c r="C75" s="35"/>
      <c r="D75" s="35"/>
      <c r="E75" s="35"/>
      <c r="F75" s="35"/>
      <c r="G75" s="35"/>
      <c r="H75" s="35"/>
      <c r="I75" s="35"/>
      <c r="J75" s="35"/>
    </row>
    <row r="76" spans="1:11" x14ac:dyDescent="0.25">
      <c r="A76" s="21" t="s">
        <v>80</v>
      </c>
      <c r="B76" s="21"/>
      <c r="C76" s="21"/>
      <c r="D76" s="21"/>
      <c r="E76" s="21"/>
      <c r="F76" s="21"/>
      <c r="G76" s="21"/>
      <c r="H76" s="21"/>
      <c r="I76" s="21"/>
      <c r="J76" s="21"/>
    </row>
    <row r="77" spans="1:11" x14ac:dyDescent="0.25">
      <c r="A77" s="24" t="s">
        <v>1</v>
      </c>
      <c r="B77" s="25" t="s">
        <v>2</v>
      </c>
      <c r="C77" s="25"/>
      <c r="D77" s="25"/>
      <c r="E77" s="25"/>
      <c r="F77" s="25" t="s">
        <v>3</v>
      </c>
      <c r="G77" s="25"/>
      <c r="H77" s="25"/>
      <c r="I77" s="25"/>
      <c r="J77" s="25"/>
      <c r="K77" s="24" t="s">
        <v>4</v>
      </c>
    </row>
    <row r="78" spans="1:11" x14ac:dyDescent="0.25">
      <c r="A78" s="24"/>
      <c r="B78" s="13" t="s">
        <v>5</v>
      </c>
      <c r="C78" s="13" t="s">
        <v>6</v>
      </c>
      <c r="D78" s="13" t="s">
        <v>7</v>
      </c>
      <c r="E78" s="13" t="s">
        <v>8</v>
      </c>
      <c r="F78" s="13" t="s">
        <v>76</v>
      </c>
      <c r="G78" s="14" t="s">
        <v>77</v>
      </c>
      <c r="H78" s="13" t="s">
        <v>9</v>
      </c>
      <c r="I78" s="14" t="s">
        <v>78</v>
      </c>
      <c r="J78" s="13" t="s">
        <v>79</v>
      </c>
      <c r="K78" s="24"/>
    </row>
    <row r="79" spans="1:11" x14ac:dyDescent="0.25">
      <c r="A79" s="24"/>
      <c r="B79" s="26" t="s">
        <v>10</v>
      </c>
      <c r="C79" s="26" t="s">
        <v>10</v>
      </c>
      <c r="D79" s="26" t="s">
        <v>10</v>
      </c>
      <c r="E79" s="26" t="s">
        <v>10</v>
      </c>
      <c r="F79" s="26" t="s">
        <v>10</v>
      </c>
      <c r="G79" s="26" t="s">
        <v>10</v>
      </c>
      <c r="H79" s="26" t="s">
        <v>10</v>
      </c>
      <c r="I79" s="26" t="s">
        <v>10</v>
      </c>
      <c r="J79" s="26" t="s">
        <v>10</v>
      </c>
      <c r="K79" s="26" t="s">
        <v>10</v>
      </c>
    </row>
    <row r="80" spans="1:11" x14ac:dyDescent="0.25">
      <c r="A80" s="36" t="s">
        <v>27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1</v>
      </c>
      <c r="H80" s="30">
        <v>0</v>
      </c>
      <c r="I80" s="30">
        <v>0</v>
      </c>
      <c r="J80" s="37">
        <v>0</v>
      </c>
      <c r="K80" s="16">
        <f>B80+C80+D80+E80+F80+G80+H80+I80+J80</f>
        <v>1</v>
      </c>
    </row>
    <row r="81" spans="1:11" x14ac:dyDescent="0.25">
      <c r="A81" s="36" t="s">
        <v>28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58</v>
      </c>
      <c r="H81" s="30">
        <v>0</v>
      </c>
      <c r="I81" s="30">
        <v>0</v>
      </c>
      <c r="J81" s="37">
        <v>0</v>
      </c>
      <c r="K81" s="16">
        <f>B81+C81+D81+E81+F81+G81+H81+I81+J81</f>
        <v>58</v>
      </c>
    </row>
    <row r="82" spans="1:11" x14ac:dyDescent="0.25">
      <c r="A82" s="36" t="s">
        <v>29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105</v>
      </c>
      <c r="H82" s="30">
        <v>0</v>
      </c>
      <c r="I82" s="30">
        <v>0</v>
      </c>
      <c r="J82" s="37">
        <v>0</v>
      </c>
      <c r="K82" s="16">
        <f>B82+C82+D82+E82+F82+G82+H82+I82+J82</f>
        <v>105</v>
      </c>
    </row>
    <row r="83" spans="1:11" x14ac:dyDescent="0.25">
      <c r="A83" s="36" t="s">
        <v>61</v>
      </c>
      <c r="B83" s="30">
        <v>133</v>
      </c>
      <c r="C83" s="30">
        <v>237</v>
      </c>
      <c r="D83" s="30">
        <v>71</v>
      </c>
      <c r="E83" s="30">
        <v>214</v>
      </c>
      <c r="F83" s="30">
        <v>0</v>
      </c>
      <c r="G83" s="30">
        <v>0</v>
      </c>
      <c r="H83" s="30">
        <v>0</v>
      </c>
      <c r="I83" s="30">
        <v>0</v>
      </c>
      <c r="J83" s="37">
        <v>60</v>
      </c>
      <c r="K83" s="16">
        <f>B83+C83+D83+E83+F83+G83+H83+I83+J83</f>
        <v>715</v>
      </c>
    </row>
    <row r="84" spans="1:11" x14ac:dyDescent="0.25">
      <c r="A84" s="36" t="s">
        <v>30</v>
      </c>
      <c r="B84" s="30">
        <v>0</v>
      </c>
      <c r="C84" s="30">
        <v>0</v>
      </c>
      <c r="D84" s="30">
        <v>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7">
        <v>0</v>
      </c>
      <c r="K84" s="16">
        <f>B84+C84+D84+E84+F84+G84+H84+I84+J84</f>
        <v>0</v>
      </c>
    </row>
    <row r="85" spans="1:11" x14ac:dyDescent="0.25">
      <c r="A85" s="36" t="s">
        <v>31</v>
      </c>
      <c r="B85" s="30">
        <v>0</v>
      </c>
      <c r="C85" s="30">
        <v>0</v>
      </c>
      <c r="D85" s="30">
        <v>0</v>
      </c>
      <c r="E85" s="30">
        <v>0</v>
      </c>
      <c r="F85" s="30">
        <v>0</v>
      </c>
      <c r="G85" s="30">
        <v>0</v>
      </c>
      <c r="H85" s="30">
        <v>145</v>
      </c>
      <c r="I85" s="30">
        <v>0</v>
      </c>
      <c r="J85" s="37">
        <v>0</v>
      </c>
      <c r="K85" s="16">
        <f>B85+C85+D85+E85+F85+G85+H85+I85+J85</f>
        <v>145</v>
      </c>
    </row>
    <row r="86" spans="1:11" x14ac:dyDescent="0.25">
      <c r="A86" s="36" t="s">
        <v>33</v>
      </c>
      <c r="B86" s="30">
        <v>0</v>
      </c>
      <c r="C86" s="30">
        <v>0</v>
      </c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>
        <v>27</v>
      </c>
      <c r="J86" s="37">
        <v>0</v>
      </c>
      <c r="K86" s="16">
        <f>B86+C86+D86+E86+F86+G86+H86+I86+J86</f>
        <v>27</v>
      </c>
    </row>
    <row r="87" spans="1:11" x14ac:dyDescent="0.25">
      <c r="A87" s="36" t="s">
        <v>32</v>
      </c>
      <c r="B87" s="30">
        <v>0</v>
      </c>
      <c r="C87" s="30">
        <v>0</v>
      </c>
      <c r="D87" s="30">
        <v>0</v>
      </c>
      <c r="E87" s="30">
        <v>0</v>
      </c>
      <c r="F87" s="30">
        <v>0</v>
      </c>
      <c r="G87" s="30">
        <v>0</v>
      </c>
      <c r="H87" s="30">
        <v>0</v>
      </c>
      <c r="I87" s="30">
        <v>0</v>
      </c>
      <c r="J87" s="37">
        <v>0</v>
      </c>
      <c r="K87" s="16">
        <f>B87+C87+D87+E87+F87+G87+H87+I87+J87</f>
        <v>0</v>
      </c>
    </row>
    <row r="88" spans="1:11" x14ac:dyDescent="0.25">
      <c r="A88" s="36" t="s">
        <v>34</v>
      </c>
      <c r="B88" s="30">
        <v>0</v>
      </c>
      <c r="C88" s="30">
        <v>3</v>
      </c>
      <c r="D88" s="30">
        <v>0</v>
      </c>
      <c r="E88" s="30">
        <v>0</v>
      </c>
      <c r="F88" s="30">
        <v>0</v>
      </c>
      <c r="G88" s="30">
        <v>0</v>
      </c>
      <c r="H88" s="30">
        <v>0</v>
      </c>
      <c r="I88" s="30">
        <v>0</v>
      </c>
      <c r="J88" s="37">
        <v>0</v>
      </c>
      <c r="K88" s="16">
        <f>B88+C88+D88+E88+F88+G88+H88+I88+J88</f>
        <v>3</v>
      </c>
    </row>
    <row r="89" spans="1:11" x14ac:dyDescent="0.25">
      <c r="A89" s="36" t="s">
        <v>56</v>
      </c>
      <c r="B89" s="30">
        <v>0</v>
      </c>
      <c r="C89" s="30">
        <v>0</v>
      </c>
      <c r="D89" s="30">
        <v>0</v>
      </c>
      <c r="E89" s="30">
        <v>0</v>
      </c>
      <c r="F89" s="30">
        <v>0</v>
      </c>
      <c r="G89" s="30">
        <v>0</v>
      </c>
      <c r="H89" s="30">
        <v>0</v>
      </c>
      <c r="I89" s="30">
        <v>0</v>
      </c>
      <c r="J89" s="37">
        <v>0</v>
      </c>
      <c r="K89" s="16">
        <f>B89+C89+D89+E89+F89+G89+H89+I89+J89</f>
        <v>0</v>
      </c>
    </row>
    <row r="90" spans="1:11" x14ac:dyDescent="0.25">
      <c r="A90" s="36" t="s">
        <v>39</v>
      </c>
      <c r="B90" s="30">
        <v>0</v>
      </c>
      <c r="C90" s="30">
        <v>0</v>
      </c>
      <c r="D90" s="30">
        <v>0</v>
      </c>
      <c r="E90" s="30">
        <v>1</v>
      </c>
      <c r="F90" s="30">
        <v>0</v>
      </c>
      <c r="G90" s="30">
        <v>0</v>
      </c>
      <c r="H90" s="30">
        <v>13</v>
      </c>
      <c r="I90" s="30">
        <v>0</v>
      </c>
      <c r="J90" s="37">
        <v>0</v>
      </c>
      <c r="K90" s="16">
        <f>B90+C90+D90+E90+F90+G90+H90+I90+J90</f>
        <v>14</v>
      </c>
    </row>
    <row r="91" spans="1:11" x14ac:dyDescent="0.25">
      <c r="A91" s="36" t="s">
        <v>35</v>
      </c>
      <c r="B91" s="30">
        <v>0</v>
      </c>
      <c r="C91" s="30">
        <v>0</v>
      </c>
      <c r="D91" s="30">
        <v>0</v>
      </c>
      <c r="E91" s="30">
        <v>0</v>
      </c>
      <c r="F91" s="30">
        <v>0</v>
      </c>
      <c r="G91" s="30">
        <v>7</v>
      </c>
      <c r="H91" s="30">
        <v>0</v>
      </c>
      <c r="I91" s="30">
        <v>0</v>
      </c>
      <c r="J91" s="37">
        <v>0</v>
      </c>
      <c r="K91" s="16">
        <f>B91+C91+D91+E91+F91+G91+H91+I91+J91</f>
        <v>7</v>
      </c>
    </row>
    <row r="92" spans="1:11" x14ac:dyDescent="0.25">
      <c r="A92" s="36" t="s">
        <v>36</v>
      </c>
      <c r="B92" s="30">
        <v>0</v>
      </c>
      <c r="C92" s="30">
        <v>5</v>
      </c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>
        <v>2</v>
      </c>
      <c r="J92" s="37">
        <v>0</v>
      </c>
      <c r="K92" s="16">
        <f>B92+C92+D92+E92+F92+G92+H92+I92+J92</f>
        <v>7</v>
      </c>
    </row>
    <row r="93" spans="1:11" x14ac:dyDescent="0.25">
      <c r="A93" s="36" t="s">
        <v>37</v>
      </c>
      <c r="B93" s="30">
        <v>1</v>
      </c>
      <c r="C93" s="30">
        <v>1</v>
      </c>
      <c r="D93" s="30">
        <v>0</v>
      </c>
      <c r="E93" s="30">
        <v>0</v>
      </c>
      <c r="F93" s="30">
        <v>0</v>
      </c>
      <c r="G93" s="30">
        <v>0</v>
      </c>
      <c r="H93" s="30">
        <v>0</v>
      </c>
      <c r="I93" s="30">
        <v>55</v>
      </c>
      <c r="J93" s="37">
        <v>0</v>
      </c>
      <c r="K93" s="16">
        <f>B93+C93+D93+E93+F93+G93+H93+I93+J93</f>
        <v>57</v>
      </c>
    </row>
    <row r="94" spans="1:11" x14ac:dyDescent="0.25">
      <c r="A94" s="36" t="s">
        <v>38</v>
      </c>
      <c r="B94" s="30">
        <v>0</v>
      </c>
      <c r="C94" s="30">
        <v>1</v>
      </c>
      <c r="D94" s="30">
        <v>0</v>
      </c>
      <c r="E94" s="30">
        <v>0</v>
      </c>
      <c r="F94" s="30">
        <v>1</v>
      </c>
      <c r="G94" s="30">
        <v>0</v>
      </c>
      <c r="H94" s="30">
        <v>0</v>
      </c>
      <c r="I94" s="30">
        <v>0</v>
      </c>
      <c r="J94" s="37">
        <v>0</v>
      </c>
      <c r="K94" s="16">
        <f>B94+C94+D94+E94+F94+G94+H94+I94+J94</f>
        <v>2</v>
      </c>
    </row>
    <row r="95" spans="1:11" x14ac:dyDescent="0.25">
      <c r="A95" s="36" t="s">
        <v>40</v>
      </c>
      <c r="B95" s="30">
        <v>0</v>
      </c>
      <c r="C95" s="30">
        <v>2</v>
      </c>
      <c r="D95" s="30">
        <v>0</v>
      </c>
      <c r="E95" s="30">
        <v>0</v>
      </c>
      <c r="F95" s="30">
        <v>0</v>
      </c>
      <c r="G95" s="30">
        <v>0</v>
      </c>
      <c r="H95" s="30">
        <v>5</v>
      </c>
      <c r="I95" s="30">
        <v>0</v>
      </c>
      <c r="J95" s="37">
        <v>0</v>
      </c>
      <c r="K95" s="16">
        <f>B95+C95+D95+E95+F95+G95+H95+I95+J95</f>
        <v>7</v>
      </c>
    </row>
    <row r="96" spans="1:11" x14ac:dyDescent="0.25">
      <c r="A96" s="36" t="s">
        <v>54</v>
      </c>
      <c r="B96" s="30">
        <v>1</v>
      </c>
      <c r="C96" s="30">
        <v>0</v>
      </c>
      <c r="D96" s="30">
        <v>0</v>
      </c>
      <c r="E96" s="30">
        <v>6</v>
      </c>
      <c r="F96" s="30">
        <v>2</v>
      </c>
      <c r="G96" s="30">
        <v>0</v>
      </c>
      <c r="H96" s="30">
        <v>0</v>
      </c>
      <c r="I96" s="30">
        <v>0</v>
      </c>
      <c r="J96" s="37">
        <v>0</v>
      </c>
      <c r="K96" s="16">
        <f>B96+C96+D96+E96+F96+G96+H96+I96+J96</f>
        <v>9</v>
      </c>
    </row>
    <row r="97" spans="1:11" x14ac:dyDescent="0.25">
      <c r="A97" s="36" t="s">
        <v>41</v>
      </c>
      <c r="B97" s="30">
        <v>0</v>
      </c>
      <c r="C97" s="30">
        <v>0</v>
      </c>
      <c r="D97" s="30">
        <v>0</v>
      </c>
      <c r="E97" s="30">
        <v>0</v>
      </c>
      <c r="F97" s="30">
        <v>0</v>
      </c>
      <c r="G97" s="30">
        <v>0</v>
      </c>
      <c r="H97" s="30">
        <v>0</v>
      </c>
      <c r="I97" s="30">
        <v>0</v>
      </c>
      <c r="J97" s="37">
        <v>0</v>
      </c>
      <c r="K97" s="16">
        <f>B97+C97+D97+E97+F97+G97+H97+I97+J97</f>
        <v>0</v>
      </c>
    </row>
    <row r="98" spans="1:11" x14ac:dyDescent="0.25">
      <c r="A98" s="36" t="s">
        <v>55</v>
      </c>
      <c r="B98" s="30">
        <v>2</v>
      </c>
      <c r="C98" s="30">
        <v>1</v>
      </c>
      <c r="D98" s="30">
        <v>0</v>
      </c>
      <c r="E98" s="30">
        <v>2</v>
      </c>
      <c r="F98" s="30">
        <v>0</v>
      </c>
      <c r="G98" s="30">
        <v>0</v>
      </c>
      <c r="H98" s="30">
        <v>0</v>
      </c>
      <c r="I98" s="30">
        <v>0</v>
      </c>
      <c r="J98" s="37">
        <v>0</v>
      </c>
      <c r="K98" s="16">
        <f>B98+C98+D98+E98+F98+G98+H98+I98+J98</f>
        <v>5</v>
      </c>
    </row>
    <row r="99" spans="1:11" x14ac:dyDescent="0.25">
      <c r="A99" s="36" t="s">
        <v>42</v>
      </c>
      <c r="B99" s="30">
        <v>0</v>
      </c>
      <c r="C99" s="30">
        <v>0</v>
      </c>
      <c r="D99" s="30">
        <v>0</v>
      </c>
      <c r="E99" s="30">
        <v>0</v>
      </c>
      <c r="F99" s="30">
        <v>0</v>
      </c>
      <c r="G99" s="30">
        <v>9</v>
      </c>
      <c r="H99" s="30">
        <v>0</v>
      </c>
      <c r="I99" s="30">
        <v>0</v>
      </c>
      <c r="J99" s="37">
        <v>0</v>
      </c>
      <c r="K99" s="16">
        <f>B99+C99+D99+E99+F99+G99+H99+I99+J99</f>
        <v>9</v>
      </c>
    </row>
    <row r="100" spans="1:11" x14ac:dyDescent="0.25">
      <c r="A100" s="36" t="s">
        <v>43</v>
      </c>
      <c r="B100" s="30">
        <v>0</v>
      </c>
      <c r="C100" s="30">
        <v>0</v>
      </c>
      <c r="D100" s="30">
        <v>0</v>
      </c>
      <c r="E100" s="30">
        <v>0</v>
      </c>
      <c r="F100" s="30">
        <v>0</v>
      </c>
      <c r="G100" s="30">
        <v>1</v>
      </c>
      <c r="H100" s="30">
        <v>0</v>
      </c>
      <c r="I100" s="30">
        <v>0</v>
      </c>
      <c r="J100" s="37">
        <v>0</v>
      </c>
      <c r="K100" s="16">
        <f>B100+C100+D100+E100+F100+G100+H100+I100+J100</f>
        <v>1</v>
      </c>
    </row>
    <row r="101" spans="1:11" x14ac:dyDescent="0.25">
      <c r="A101" s="36" t="s">
        <v>44</v>
      </c>
      <c r="B101" s="30">
        <v>2</v>
      </c>
      <c r="C101" s="30">
        <v>1</v>
      </c>
      <c r="D101" s="30">
        <v>0</v>
      </c>
      <c r="E101" s="30">
        <v>0</v>
      </c>
      <c r="F101" s="30">
        <v>9</v>
      </c>
      <c r="G101" s="30">
        <v>0</v>
      </c>
      <c r="H101" s="30">
        <v>0</v>
      </c>
      <c r="I101" s="30">
        <v>0</v>
      </c>
      <c r="J101" s="37">
        <v>0</v>
      </c>
      <c r="K101" s="16">
        <f>B101+C101+D101+E101+F101+G101+H101+I101+J101</f>
        <v>12</v>
      </c>
    </row>
    <row r="102" spans="1:11" x14ac:dyDescent="0.25">
      <c r="A102" s="36" t="s">
        <v>45</v>
      </c>
      <c r="B102" s="30">
        <v>0</v>
      </c>
      <c r="C102" s="30">
        <v>0</v>
      </c>
      <c r="D102" s="30">
        <v>0</v>
      </c>
      <c r="E102" s="30">
        <v>0</v>
      </c>
      <c r="F102" s="30">
        <v>0</v>
      </c>
      <c r="G102" s="30">
        <v>0</v>
      </c>
      <c r="H102" s="30">
        <v>0</v>
      </c>
      <c r="I102" s="30">
        <v>0</v>
      </c>
      <c r="J102" s="37">
        <v>0</v>
      </c>
      <c r="K102" s="16">
        <f>B102+C102+D102+E102+F102+G102+H102+I102+J102</f>
        <v>0</v>
      </c>
    </row>
    <row r="103" spans="1:11" x14ac:dyDescent="0.25">
      <c r="A103" s="36" t="s">
        <v>46</v>
      </c>
      <c r="B103" s="30">
        <v>0</v>
      </c>
      <c r="C103" s="30">
        <v>0</v>
      </c>
      <c r="D103" s="30">
        <v>0</v>
      </c>
      <c r="E103" s="30">
        <v>0</v>
      </c>
      <c r="F103" s="30">
        <v>0</v>
      </c>
      <c r="G103" s="30">
        <v>0</v>
      </c>
      <c r="H103" s="30">
        <v>32</v>
      </c>
      <c r="I103" s="30">
        <v>0</v>
      </c>
      <c r="J103" s="37">
        <v>0</v>
      </c>
      <c r="K103" s="16">
        <f>B103+C103+D103+E103+F103+G103+H103+I103+J103</f>
        <v>32</v>
      </c>
    </row>
    <row r="104" spans="1:11" x14ac:dyDescent="0.25">
      <c r="A104" s="36" t="s">
        <v>47</v>
      </c>
      <c r="B104" s="30">
        <v>1</v>
      </c>
      <c r="C104" s="30">
        <v>68</v>
      </c>
      <c r="D104" s="30">
        <v>9</v>
      </c>
      <c r="E104" s="30">
        <v>14</v>
      </c>
      <c r="F104" s="30">
        <v>0</v>
      </c>
      <c r="G104" s="30">
        <v>0</v>
      </c>
      <c r="H104" s="30">
        <v>0</v>
      </c>
      <c r="I104" s="30">
        <v>0</v>
      </c>
      <c r="J104" s="37">
        <v>0</v>
      </c>
      <c r="K104" s="16">
        <f>B104+C104+D104+E104+F104+G104+H104+I104+J104</f>
        <v>92</v>
      </c>
    </row>
    <row r="105" spans="1:11" x14ac:dyDescent="0.25">
      <c r="A105" s="36" t="s">
        <v>57</v>
      </c>
      <c r="B105" s="30">
        <v>0</v>
      </c>
      <c r="C105" s="30">
        <v>0</v>
      </c>
      <c r="D105" s="30">
        <v>0</v>
      </c>
      <c r="E105" s="30">
        <v>0</v>
      </c>
      <c r="F105" s="30">
        <v>0</v>
      </c>
      <c r="G105" s="30">
        <v>0</v>
      </c>
      <c r="H105" s="30">
        <v>0</v>
      </c>
      <c r="I105" s="30">
        <v>0</v>
      </c>
      <c r="J105" s="37">
        <v>0</v>
      </c>
      <c r="K105" s="16">
        <f>B105+C105+D105+E105+F105+G105+H105+I105+J105</f>
        <v>0</v>
      </c>
    </row>
    <row r="106" spans="1:11" x14ac:dyDescent="0.25">
      <c r="A106" s="36" t="s">
        <v>48</v>
      </c>
      <c r="B106" s="30">
        <v>0</v>
      </c>
      <c r="C106" s="30">
        <v>1</v>
      </c>
      <c r="D106" s="30">
        <v>0</v>
      </c>
      <c r="E106" s="30">
        <v>0</v>
      </c>
      <c r="F106" s="30">
        <v>0</v>
      </c>
      <c r="G106" s="30">
        <v>2</v>
      </c>
      <c r="H106" s="30">
        <v>0</v>
      </c>
      <c r="I106" s="30">
        <v>0</v>
      </c>
      <c r="J106" s="37">
        <v>0</v>
      </c>
      <c r="K106" s="16">
        <f>B106+C106+D106+E106+F106+G106+H106+I106+J106</f>
        <v>3</v>
      </c>
    </row>
    <row r="107" spans="1:11" x14ac:dyDescent="0.25">
      <c r="A107" s="36" t="s">
        <v>49</v>
      </c>
      <c r="B107" s="30">
        <v>1</v>
      </c>
      <c r="C107" s="30">
        <v>0</v>
      </c>
      <c r="D107" s="30">
        <v>0</v>
      </c>
      <c r="E107" s="30">
        <v>0</v>
      </c>
      <c r="F107" s="30">
        <v>0</v>
      </c>
      <c r="G107" s="30">
        <v>0</v>
      </c>
      <c r="H107" s="30">
        <v>0</v>
      </c>
      <c r="I107" s="30">
        <v>3</v>
      </c>
      <c r="J107" s="37">
        <v>0</v>
      </c>
      <c r="K107" s="16">
        <f>B107+C107+D107+E107+F107+G107+H107+I107+J107</f>
        <v>4</v>
      </c>
    </row>
    <row r="108" spans="1:11" x14ac:dyDescent="0.25">
      <c r="A108" s="36" t="s">
        <v>50</v>
      </c>
      <c r="B108" s="30">
        <v>0</v>
      </c>
      <c r="C108" s="30">
        <v>0</v>
      </c>
      <c r="D108" s="30">
        <v>0</v>
      </c>
      <c r="E108" s="30">
        <v>0</v>
      </c>
      <c r="F108" s="30">
        <v>0</v>
      </c>
      <c r="G108" s="30">
        <v>0</v>
      </c>
      <c r="H108" s="30">
        <v>0</v>
      </c>
      <c r="I108" s="30">
        <v>0</v>
      </c>
      <c r="J108" s="37">
        <f>SUM(B108:I108)</f>
        <v>0</v>
      </c>
      <c r="K108" s="16">
        <f>B108+C108+D108+E108+F108+G108+H108+I108+J108</f>
        <v>0</v>
      </c>
    </row>
    <row r="109" spans="1:11" x14ac:dyDescent="0.25">
      <c r="A109" s="36" t="s">
        <v>51</v>
      </c>
      <c r="B109" s="30">
        <v>0</v>
      </c>
      <c r="C109" s="30">
        <v>1</v>
      </c>
      <c r="D109" s="30">
        <v>0</v>
      </c>
      <c r="E109" s="30">
        <v>0</v>
      </c>
      <c r="F109" s="30">
        <v>153</v>
      </c>
      <c r="G109" s="30">
        <v>0</v>
      </c>
      <c r="H109" s="30">
        <v>0</v>
      </c>
      <c r="I109" s="30">
        <v>0</v>
      </c>
      <c r="J109" s="37">
        <v>0</v>
      </c>
      <c r="K109" s="16">
        <f>B109+C109+D109+E109+F109+G109+H109+I109+J109</f>
        <v>154</v>
      </c>
    </row>
    <row r="110" spans="1:11" x14ac:dyDescent="0.25">
      <c r="A110" s="36" t="s">
        <v>52</v>
      </c>
      <c r="B110" s="30">
        <v>0</v>
      </c>
      <c r="C110" s="30">
        <v>0</v>
      </c>
      <c r="D110" s="30">
        <v>0</v>
      </c>
      <c r="E110" s="30">
        <v>0</v>
      </c>
      <c r="F110" s="30">
        <v>0</v>
      </c>
      <c r="G110" s="30">
        <v>0</v>
      </c>
      <c r="H110" s="30">
        <v>0</v>
      </c>
      <c r="I110" s="30">
        <v>0</v>
      </c>
      <c r="J110" s="37">
        <f>SUM(B110:I110)</f>
        <v>0</v>
      </c>
      <c r="K110" s="16">
        <f>B110+C110+D110+E110+F110+G110+H110+I110+J110</f>
        <v>0</v>
      </c>
    </row>
    <row r="111" spans="1:11" x14ac:dyDescent="0.25">
      <c r="A111" s="36" t="s">
        <v>53</v>
      </c>
      <c r="B111" s="30">
        <v>0</v>
      </c>
      <c r="C111" s="30">
        <v>0</v>
      </c>
      <c r="D111" s="30">
        <v>0</v>
      </c>
      <c r="E111" s="30">
        <v>0</v>
      </c>
      <c r="F111" s="30">
        <v>1</v>
      </c>
      <c r="G111" s="30">
        <v>0</v>
      </c>
      <c r="H111" s="30">
        <v>0</v>
      </c>
      <c r="I111" s="30">
        <v>0</v>
      </c>
      <c r="J111" s="37">
        <v>0</v>
      </c>
      <c r="K111" s="16">
        <f>B111+C111+D111+E111+F111+G111+H111+I111+J111</f>
        <v>1</v>
      </c>
    </row>
    <row r="112" spans="1:11" x14ac:dyDescent="0.25">
      <c r="A112" s="38" t="s">
        <v>4</v>
      </c>
      <c r="B112" s="37">
        <f>SUM(B80:B111)</f>
        <v>141</v>
      </c>
      <c r="C112" s="37">
        <f>SUM(C80:C111)</f>
        <v>321</v>
      </c>
      <c r="D112" s="37">
        <f>SUM(D80:D111)</f>
        <v>80</v>
      </c>
      <c r="E112" s="37">
        <f>SUM(E80:E111)</f>
        <v>237</v>
      </c>
      <c r="F112" s="37">
        <f>SUM(F80:F111)</f>
        <v>166</v>
      </c>
      <c r="G112" s="37">
        <f>SUM(G80:G111)</f>
        <v>183</v>
      </c>
      <c r="H112" s="37">
        <f>SUM(H80:H111)</f>
        <v>195</v>
      </c>
      <c r="I112" s="37">
        <f>SUM(I80:I111)</f>
        <v>87</v>
      </c>
      <c r="J112" s="37">
        <f>SUM(J80:J111)</f>
        <v>60</v>
      </c>
      <c r="K112" s="9">
        <f>K80+K81+K82+K83+K84+K85+K86+K87+K88+K89+K90+K91+K92+K93+K94+K95+K96+K97+K98+K99+K100+K101+K102+K103+K104+K105+K106+K107+K108+K109+K110+K111</f>
        <v>1470</v>
      </c>
    </row>
    <row r="113" spans="1:11" x14ac:dyDescent="0.25">
      <c r="A113" s="39" t="s">
        <v>86</v>
      </c>
      <c r="B113" s="34"/>
      <c r="C113" s="34"/>
      <c r="D113" s="34"/>
      <c r="E113" s="34"/>
      <c r="F113" s="34"/>
      <c r="G113" s="34"/>
      <c r="H113" s="34"/>
      <c r="I113" s="34"/>
      <c r="J113" s="34"/>
      <c r="K113" s="34"/>
    </row>
    <row r="114" spans="1:11" ht="15.75" x14ac:dyDescent="0.25">
      <c r="A114" s="34"/>
      <c r="B114" s="34"/>
      <c r="C114" s="34"/>
      <c r="D114" s="34"/>
      <c r="E114" s="34"/>
      <c r="F114" s="40"/>
      <c r="G114" s="34"/>
      <c r="H114" s="34"/>
      <c r="I114" s="34"/>
      <c r="J114" s="34"/>
      <c r="K114" s="34"/>
    </row>
    <row r="115" spans="1:11" ht="15.75" x14ac:dyDescent="0.25">
      <c r="F115" s="6"/>
    </row>
    <row r="116" spans="1:11" ht="15.75" x14ac:dyDescent="0.25">
      <c r="F116" s="6"/>
    </row>
  </sheetData>
  <mergeCells count="29">
    <mergeCell ref="A45:J45"/>
    <mergeCell ref="A46:J46"/>
    <mergeCell ref="A47:A49"/>
    <mergeCell ref="B47:E47"/>
    <mergeCell ref="F47:J47"/>
    <mergeCell ref="A44:J44"/>
    <mergeCell ref="A24:J24"/>
    <mergeCell ref="A25:J25"/>
    <mergeCell ref="A26:A28"/>
    <mergeCell ref="B26:E26"/>
    <mergeCell ref="A43:XFD43"/>
    <mergeCell ref="A2:J2"/>
    <mergeCell ref="A3:J3"/>
    <mergeCell ref="A4:J4"/>
    <mergeCell ref="A5:A7"/>
    <mergeCell ref="B5:E5"/>
    <mergeCell ref="F5:J5"/>
    <mergeCell ref="K5:K6"/>
    <mergeCell ref="F26:J26"/>
    <mergeCell ref="K26:K27"/>
    <mergeCell ref="A23:J23"/>
    <mergeCell ref="K47:K48"/>
    <mergeCell ref="F77:J77"/>
    <mergeCell ref="K77:K78"/>
    <mergeCell ref="A75:J75"/>
    <mergeCell ref="A74:J74"/>
    <mergeCell ref="A76:J76"/>
    <mergeCell ref="A77:A79"/>
    <mergeCell ref="B77:E77"/>
  </mergeCells>
  <printOptions horizontalCentered="1"/>
  <pageMargins left="0.25" right="0.25" top="0.75" bottom="0.75" header="0.3" footer="0.3"/>
  <pageSetup paperSize="9" scale="72" orientation="landscape" horizontalDpi="360" verticalDpi="360" r:id="rId1"/>
  <rowBreaks count="1" manualBreakCount="1">
    <brk id="73" max="16383" man="1"/>
  </rowBreaks>
  <ignoredErrors>
    <ignoredError sqref="K80:K81 K82:K1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Alfredo Abel</cp:lastModifiedBy>
  <cp:lastPrinted>2024-01-11T16:42:29Z</cp:lastPrinted>
  <dcterms:created xsi:type="dcterms:W3CDTF">2022-07-11T13:01:47Z</dcterms:created>
  <dcterms:modified xsi:type="dcterms:W3CDTF">2024-01-12T12:00:30Z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2022-10-03T18:27:38Z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11de70bc-205d-415c-8103-287f5e1a22a3</vt:lpwstr>
  </property>
  <property fmtid="{D5CDD505-2E9C-101B-9397-08002B2CF9AE}" pid="7" name="MSIP_Label_defa4170-0d19-0005-0004-bc88714345d2_ActionId">
    <vt:lpwstr>44b13cbf-ae5e-4bd0-ad82-47e90c14fd3b</vt:lpwstr>
  </property>
  <property fmtid="{D5CDD505-2E9C-101B-9397-08002B2CF9AE}" pid="8" name="MSIP_Label_defa4170-0d19-0005-0004-bc88714345d2_ContentBits">
    <vt:lpwstr>0</vt:lpwstr>
  </property>
</Properties>
</file>