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13_ncr:1_{8DD855B8-BFD3-447C-8E8C-7645173EC1F8}" xr6:coauthVersionLast="47" xr6:coauthVersionMax="47" xr10:uidLastSave="{00000000-0000-0000-0000-000000000000}"/>
  <bookViews>
    <workbookView xWindow="-120" yWindow="-120" windowWidth="21840" windowHeight="13140" tabRatio="601" xr2:uid="{00000000-000D-0000-FFFF-FFFF00000000}"/>
  </bookViews>
  <sheets>
    <sheet name="ameAA" sheetId="8" r:id="rId1"/>
  </sheets>
  <calcPr calcId="191029"/>
</workbook>
</file>

<file path=xl/calcChain.xml><?xml version="1.0" encoding="utf-8"?>
<calcChain xmlns="http://schemas.openxmlformats.org/spreadsheetml/2006/main">
  <c r="I18" i="8" l="1"/>
  <c r="I19" i="8" s="1"/>
  <c r="I20" i="8" s="1"/>
  <c r="I21" i="8" s="1"/>
  <c r="I22" i="8" s="1"/>
  <c r="I23" i="8" s="1"/>
  <c r="I24" i="8" s="1"/>
  <c r="I25" i="8" s="1"/>
  <c r="I26" i="8" s="1"/>
  <c r="I27" i="8" s="1"/>
  <c r="I28" i="8" s="1"/>
  <c r="I29" i="8" s="1"/>
  <c r="I30" i="8" s="1"/>
  <c r="I31" i="8" s="1"/>
  <c r="I32" i="8" l="1"/>
  <c r="I33" i="8" s="1"/>
  <c r="I34" i="8" s="1"/>
  <c r="H73" i="8"/>
  <c r="G73" i="8"/>
  <c r="I35" i="8" l="1"/>
  <c r="I36" i="8" s="1"/>
  <c r="I37" i="8" s="1"/>
  <c r="I38" i="8" s="1"/>
  <c r="I39" i="8" s="1"/>
  <c r="I40" i="8" s="1"/>
  <c r="I41" i="8" l="1"/>
  <c r="I42" i="8" s="1"/>
  <c r="I43" i="8" s="1"/>
  <c r="I44" i="8" s="1"/>
  <c r="I45" i="8" l="1"/>
  <c r="I46" i="8" s="1"/>
  <c r="I47" i="8" s="1"/>
  <c r="I48" i="8" s="1"/>
  <c r="I49" i="8" s="1"/>
  <c r="I50" i="8" s="1"/>
  <c r="I51" i="8" s="1"/>
  <c r="I52" i="8" s="1"/>
  <c r="I53" i="8" s="1"/>
  <c r="I54" i="8" s="1"/>
  <c r="I55" i="8" s="1"/>
  <c r="I56" i="8" s="1"/>
  <c r="I57" i="8" s="1"/>
  <c r="I58" i="8" s="1"/>
  <c r="I59" i="8" s="1"/>
  <c r="I60" i="8" s="1"/>
  <c r="I61" i="8" s="1"/>
  <c r="I62" i="8" l="1"/>
  <c r="I63" i="8" s="1"/>
  <c r="I64" i="8" s="1"/>
  <c r="I65" i="8" s="1"/>
  <c r="I66" i="8" s="1"/>
  <c r="I67" i="8" s="1"/>
  <c r="I68" i="8" s="1"/>
  <c r="I69" i="8" s="1"/>
  <c r="I70" i="8" s="1"/>
  <c r="I71" i="8" s="1"/>
  <c r="I72" i="8" s="1"/>
</calcChain>
</file>

<file path=xl/sharedStrings.xml><?xml version="1.0" encoding="utf-8"?>
<sst xmlns="http://schemas.openxmlformats.org/spreadsheetml/2006/main" count="88" uniqueCount="88">
  <si>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</si>
  <si>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</si>
  <si>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</si>
  <si>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</si>
  <si>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</si>
  <si>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</si>
  <si>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</si>
  <si>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</si>
  <si>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</si>
  <si>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</si>
  <si>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</si>
  <si>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</si>
  <si>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</si>
  <si>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</si>
  <si>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</si>
  <si>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</si>
  <si>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</si>
  <si>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</si>
  <si>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</si>
  <si>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</si>
  <si>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</si>
  <si>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</si>
  <si>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</si>
  <si>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</si>
  <si>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Presidencia de la República</t>
  </si>
  <si>
    <t>LIBRO DIARIO DE BANCO AÑO 2021</t>
  </si>
  <si>
    <t>Lic. Ynocencio Martínez Santos</t>
  </si>
  <si>
    <t>AL 31 DE AGOSTO DEL 2021</t>
  </si>
  <si>
    <t>AGOSTO</t>
  </si>
  <si>
    <t xml:space="preserve"> BALANCE AL 30 DE JULIO, 2021</t>
  </si>
  <si>
    <t>ANULADO</t>
  </si>
  <si>
    <t>JARMAN SERVICES, SRL (compra e instalación de (01) extractor y el ducto del mismo para la cocina de la primera planta del Consejo Nacional de Drogas).</t>
  </si>
  <si>
    <t>MICROFUNDICION FGLE, SRL (confección de (100) pines institucionales con logo del Observatorio Dominicano de Drogas).</t>
  </si>
  <si>
    <t>TRANSFERENCIA (transferencia interna de la cuenta recursos extraordinarios a la operativa, para gastos operativos del de agosto/2021).</t>
  </si>
  <si>
    <t>MAWREN COMERCIAL, SRL (compra e instalación del aro de repuesta, dos (02) faroles traseros, la mica del retrovisor derecho y un juego de alfombra para el vehículo Toyota HI-LUX, placa EL05870, año 2014, asignado al Observatorio Dominicano de Drogas y chequeo y reparación del tren delantero al vehículo Ford Expedition, placa EG00414, asignado al Despacho del Presidente de este Consejo Nacional de Drogas).</t>
  </si>
  <si>
    <t>ONETEL KDK, SRL (servicios profesionales realizados en asistencia técnica del Sistema Integrado de Administración Financiera (SIAF), corresp. Al mes de Julio 2021).</t>
  </si>
  <si>
    <t xml:space="preserve">SLYNG DOMINICANA, SRL (compra de comestibles para abastecimiento del almacén de este Consejo Nacional, trimestre Juio-Septiembre 2021). </t>
  </si>
  <si>
    <t>COLECTOR DE IMPUESTOS INTERNOS (pago de las retenciones del 30% del ITBIS realizadas mediante cheques a proveedores del Estado, corresp. Al mes Julio/2021).</t>
  </si>
  <si>
    <t>COLECTOR DE IMPUESTOS INTERNOS (pago de las retenciones del 5% del ISR realizadas mediante cheques a proveedores del Estado, corresp. Al mes Julio/2021).</t>
  </si>
  <si>
    <t>MUEBLES &amp; EQUIPOS PARA OFICINA LEON GONZALEZ, SRL (compra de cuatro (04) sillas secretariales ergonómicas, para el personal que labora en el Observatorio Dominicano de Drogas).</t>
  </si>
  <si>
    <t>INVERSIONES BAUTISTA BERAS, SRL (compra de materiales para la instalación de la Red de área local telefónica IP y cableado para la cámara de video vigilancia por motivo de mudanza a la nueva edificación de la Regional Norte, Santiago).</t>
  </si>
  <si>
    <t>DEPÓSITO (devolución de sobrante del peaje pagado a través de la transferencia No. 3109 d/f 24/06/2021, en viaje a la provincia la Altagracia, Higuey, los días 24 y 25/06/2021).</t>
  </si>
  <si>
    <t xml:space="preserve">IMPRESOS TRES TINTAS, SRL (confección y compra de Diez mil (10,000) unidades de brochures para la campaña "Imagen de amor por la familia" del Depral y cien (100) bloques de remisión para la Dirección Administrativas y Financiera). </t>
  </si>
  <si>
    <t>SLYNG DOMINICANA, SRL (compra de dos (02) chefandish para uso en los almuerzos destinados a los Directores y Encargados de este Consejo Nacional de Drogas).</t>
  </si>
  <si>
    <t>DOMINGO SANTANA MEDINA (notarización de nueve (09) documentos: (02) acuerdos de cooperación interinstitucional, (01) contrato compra de combustible y (06) contratos de prestación de servicios).</t>
  </si>
  <si>
    <t>ROSSIO YSABEL DIAZ (pago suscripción para servicios de reuniones y eventos remotos a través de la plataforma Zoom, efectuada por un período de un mes, del 02/08/2021 al 01/09/2021, habilitando cinco (05) licencias PRO, mas la opción de reuniones largas, con capacidad de hasta 500 participantes, para cada licencia).</t>
  </si>
  <si>
    <t>ANTONY RINCON NUÑEZ (confección de doscientos (200) poloshirt Dry Fit, con logo del Consejo Nacional de Drogas y la Presidencia).</t>
  </si>
  <si>
    <t>TRANSFERENCIA (pago de viáticos, hospedaje y peajes al personal designado por DEPREDEPORTE para la realización del "Taller Rol Del Dirigente Deportivo, Entrenador y Profesor de Educación Fisica En La Prevención de Drogas", en el Salón del Complejo Deportivo en la Provincia de Moca, en fecha 06, 07 y 08/08/2021).</t>
  </si>
  <si>
    <t>TRANSFERENCIA (pago de viáticos y peajes al personal designado por DPC para realizar la capacitación dirigida al personal técnico y diferentes profesionales de distintas instituciones del Consejo Nacional de Drogas de población y familia CONAPOFA en la sucursal del Seibo, en fecha 04, 11, 18, 25/08/2021 y 01 y 08/09/2021).</t>
  </si>
  <si>
    <t>SUNIX PETROLEUM, SRL (compra de cien (100) galones de gasoil, para uso de planta eléctrica de emergencia marca IGSA de 20 kw perteneciente al Consejo Nacional de Drogas).</t>
  </si>
  <si>
    <t>FRC SUPLIDORES INDUSTRIALES, SRL (compra de cien (100) calentadores de chefandish, para ser utilizados en los almuerzos dirigidos a los encargados y directores de este Consejo Nacional de Drogas).</t>
  </si>
  <si>
    <t>IMPRESOS TRES TINTAS, SRL (impresión de ciento sesenta (160) guias de prevención para las familias, en las implementaciónes del programa de habilidades parentales).</t>
  </si>
  <si>
    <t>MAWREN COMERCIAL, SRL (compra de varios artículos para el mantenimiento de los vehículos de este Consejo Nacional de Drogas para cubrir el trimestre Julio-Septiembre 2021).</t>
  </si>
  <si>
    <t>TRANSFERENCIA (pago nómina adicional personal temporal de carrera corresp. Al mes de Agosto 2021).</t>
  </si>
  <si>
    <t xml:space="preserve">CHRIS DARWIN TEJADA (compensación económica por la realización de pasantía en el Departamento de Relaciones Internacionales de este Consejo Nacional de Drogas desde el 26/07 al 26/08/2021). </t>
  </si>
  <si>
    <t>TRANSFERENCIA (intereses sobre certificado de Depósito No. 9603835821 d/f 28/06/2021, corresp. Al mes Agosto/2021).</t>
  </si>
  <si>
    <t xml:space="preserve">TRANSFERENCIA (pago de viáticos y peajes al personal designado por el Observatorio Dominicano de Drogas que se trasladó al municipio de Moca, provincia Espaillat el día 08/08/2021 a la jornada preventiva "Taller Rol del Dirigente Deportivo en la prevención de drogas", que se realizó los días 06,07 y 08/08/2021). </t>
  </si>
  <si>
    <t xml:space="preserve">TRANSFERENCIA (pago de viáticos al personal designado por el Departamento de investigaciones que se trasladó a la ciudad de Santiago en fecha 05/08/2021, para realizar un levantamiento a los Centros de Tratamiento y Rehabilitación que han recibido fondos a la luz de la Ley 155-17). </t>
  </si>
  <si>
    <t xml:space="preserve">TRANSFERENCIA (pago de viáticos al personal designado por la Presidencia de este Consejo Nacional de Drogas, que se trasladó al municipio de Moca, provincia Espaillat, para la realización de varias actividades conjuntamente con el Ayuntamiento, a favor de la prevención del uso indebido de sustancias Psicoactivas, en fechas 06 y 08/08/2021). </t>
  </si>
  <si>
    <t>TRANSFERENCIA (pago de viáticos y peaje al personal designado por el DEPRAL para una jornada de sensibilización en prevención de drogas en el área laboral, en coordinación con la Regional Norte, Santiago, dirigida a la Regional Norte del Ministerio Industria, Comercio y MIPYMES, en Santiago, en fecha 18/08/2021).</t>
  </si>
  <si>
    <t>TRANSFERENCIA (pago de viáticos y peaje 2/6 al personal designado por DPC  corresp. Al día miércoles 18/08/2021 para realizar la capacitación dirigida al personal técnico y diferentes profesionales de distintas instituciones del Consejo Nacional de Población y Familia CONOPOFA en la sucursal del Seibo, en fechas 04, 18 y 25/08/2021 y 01, 08 y 15/09/2021).</t>
  </si>
  <si>
    <t>TRANSFERENCIA  (aporte Central Romana, corresp. Al mes de Agosto/2021).</t>
  </si>
  <si>
    <t>Varios</t>
  </si>
  <si>
    <t>COMISIONES Y CARGOS BANCARIOS</t>
  </si>
  <si>
    <t xml:space="preserve">TRANSFERENCIA (viáticos, hospedaje y peaje Depto. De la Información y Comunicaciones que se trasladó a la Regional Santiago para realizar la instalación de Red de Área Local, telefónos IP y la habilitación del cableado para proceder posteriormente a la instalación de las cámaras de vigilancia de esa Regional, en fecha 04,05 y 06/08/2021). </t>
  </si>
  <si>
    <t>REPUESTO JOSE PAULINO, EIRL (reparación de la motocicleta marca Suzuki, modelo AX100, placa K0326172, color negro año 2012, asignado al mensajero externo Juan Francisco Jimenez de este Consejo Nacional de Drogas).</t>
  </si>
  <si>
    <t>GLOBATEC, SRL (compra de dos (02) CPU, para uso de los Sres. Domingo Santos y Marianny Nicol Martes, Encargado y Secretaria de la División de Tesorería de este Consejo Nacional de Drogas).</t>
  </si>
  <si>
    <t>TRANSFERENCIA (pago de viático al personal designado por la Regional Sur, Barahona para la realización de talleres y capacitación en prevención de drogas, en la provincia de Bahoruco, Distrito Municipal del Batey No. 5 de la zona Cañera, en fecha 05 y 06/08/2021).</t>
  </si>
  <si>
    <t>TRANSFERENCIA (pago de viáticos y peaje al personal designado por el DEPRAL para una jornada de sensibilización en prevención de drogas en el área laboral y la coordinación de otras actividades en los ámbitos educativo, deportivo y comunitario, que se realizó en la Alcaldía Municipal del Seibo, en fecha 02/08/2021).</t>
  </si>
  <si>
    <t>JARMAN SERVICES, SRL (pago servicio de limpieza y brillado de los pisos de este Consejo Nacional de Drogas, para la buena imagen Institucional).</t>
  </si>
  <si>
    <t>ESTACIÓN DE SERVICIOS NEGRÍN, SRL (compra de  combustible en tickets para la Regional Nordeste San Francisco de Macorís del Consejo Nacional de Drogas, corresp. al trimestre Abril - Junio 2021).</t>
  </si>
  <si>
    <t>TRANSFERENCIA (pago de viáticos y peaje al personal designado por el Observatorio Dominicano de Drogas que se trasladó a la provincia de la Romana en fecha 01/08/2021 a la jornada preventiva "Taller Rol del Dirigente Deportivo en Prevención de Drogas", realizado en fechas 30 y 31/07/2021 y 01/08/2021).</t>
  </si>
  <si>
    <t>IMPRESORA DE WINDT, SRL (compra de un (01) sello fechero para el Observatorio Dominicano de Drogas).</t>
  </si>
  <si>
    <t>MICROFUNDICION FGLE, SRL (compra de cien (100) pines con logo institucional para ser utilizados por los asesores honoríficos y demás funcionarios de este Consejo Nacional de Drogas).</t>
  </si>
  <si>
    <t>DEPÓSITO (devolución de sobrante del peaje pagado a través de la transferencia No. 3326 d/f 29/07/2021, el cual no fue utilizado en el viaje a la Provincia la Romana los dias 30, 31/07/2021 y 01/08/2021).</t>
  </si>
  <si>
    <t>JARMAN SERVICES, SRL (reparación de software, controles y ajustes de cerraduras a cinco (05) puertas, en las áreas de la Presidencia y (01) en la Dirección Administrativa de este Consejo Nacional de Drogas).</t>
  </si>
  <si>
    <t>REPUESTO MÁXIMO GÓMEZ, SRL (cambio e instalación de las bandas delanteras, traseras y de la emergencia de la camioneta marca Toyota, placa EL02707, color blanco, año 2012, propiedad de este consejo Nacional de Drogas).</t>
  </si>
  <si>
    <t>GLOBATEC, SRL (compra de una (01) caja de cable UTP CAT5, para la confección de cables de RED y líneas para puntos de conexión entre equipos).</t>
  </si>
  <si>
    <t>DEPOSITO (transferencia del Banco de Reservas por intereses sobre certificado financiero No.9602406011 d/f 10/01/2021, corresp. Al mes de Agosto/2021).</t>
  </si>
  <si>
    <t>REPUESTO MÁXIMO GÓMEZ, SRL (mantenimiento preventivo y cambio de aceite del vehículo marca Toyota, placa EL02706, de este Consejo Nacional de Drogas).</t>
  </si>
  <si>
    <t>GLOBATEC, SRL (compra de equipos de proyección para ser colocados en forma fija en el salón de conferencias de la Regional Norte, Santiago).</t>
  </si>
  <si>
    <t>CENTRO DE SERVICIOS PUKO, SRL (compra de cuatro (04) gomas para la camioneta toyota modelo Hilux, placa EL03880, color blanco, año 2011, propiedad de este Consejo Nacional).</t>
  </si>
  <si>
    <t>RECICLA2, SRL (compra de cuatro (04) baterías y cuatro (04) luces de grabación, para uso de los equipos fotográficos del Departamento de Comunicaciones de este Consejo Nacional de Drogas).</t>
  </si>
  <si>
    <t>DANIA E. ZORRILLA RAMÍREZ (reposición de los fondos de caja chica de la sede central de este Consejo Nacional de Drogas, comprobante desde 18172 hasta 18214).</t>
  </si>
  <si>
    <t>MARIBEL NÚÑEZ OBREGON (reposición de los fondos de caja chica del Centro de Atención Integral de Niños, Niñas y Adolescentes en Consumo de Sustancias Psicoactiva (CAINNACSP), comprobantes desde 1681 hasta 1721).</t>
  </si>
  <si>
    <t>SLYNG DOMINICANA, SRL (compra de una (01) trituradora de papel, una (01) bocina de 15" y un (01) computador HP, para ser asignados a varios Deptos. De este Consejo Nacional de Drogas).</t>
  </si>
  <si>
    <t>INTEGRACION, PREVENCION Y SALUD</t>
  </si>
  <si>
    <t>"Uniendo Voluntades por el Bienestar de los Ciudadanos"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</si>
</sst>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sz val="24"/>
      <color theme="1"/>
      <name val="Edwardian Script ITC"/>
      <family val="4"/>
    </font>
    <font>
      <b/>
      <i/>
      <sz val="12"/>
      <name val="Arial"/>
      <family val="2"/>
    </font>
    <font>
      <b/>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3">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8" fillId="2" borderId="20" xfId="0" applyFont="1" applyFill="1" applyBorder="1" applyAlignment="1">
      <alignment horizontal="center" vertical="center" wrapText="1"/>
    </xf>
    <xf numFmtId="0" fontId="6" fillId="3" borderId="21" xfId="0" applyFont="1" applyFill="1" applyBorder="1" applyAlignment="1">
      <alignment horizontal="left" vertical="center"/>
    </xf>
    <xf numFmtId="0" fontId="2" fillId="0" borderId="0" xfId="0" applyFont="1"/>
    <xf numFmtId="0" fontId="0"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Fill="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Fill="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Font="1" applyAlignment="1"/>
    <xf numFmtId="0" fontId="15" fillId="3" borderId="23" xfId="0" applyFont="1" applyFill="1" applyBorder="1" applyAlignment="1">
      <alignment vertical="center" wrapText="1"/>
    </xf>
    <xf numFmtId="4" fontId="17" fillId="3" borderId="5" xfId="0" applyNumberFormat="1" applyFont="1" applyFill="1" applyBorder="1" applyAlignment="1" applyProtection="1">
      <alignment horizontal="center" vertical="center" wrapText="1"/>
      <protection locked="0"/>
    </xf>
    <xf numFmtId="0" fontId="0" fillId="0" borderId="0"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Border="1" applyAlignment="1">
      <alignment horizontal="center" vertical="center"/>
    </xf>
    <xf numFmtId="0" fontId="3" fillId="0" borderId="0" xfId="0" applyNumberFormat="1"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2" fillId="0" borderId="0" xfId="0" applyNumberFormat="1" applyFont="1" applyAlignment="1" applyProtection="1">
      <alignment horizontal="center" vertical="center" wrapText="1"/>
      <protection locked="0"/>
    </xf>
    <xf numFmtId="0" fontId="4"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3" fillId="0" borderId="0" xfId="0" applyFont="1" applyAlignment="1">
      <alignment horizontal="center" vertical="center"/>
    </xf>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21" fillId="0" borderId="0" xfId="0" applyFont="1" applyAlignment="1">
      <alignment horizontal="center" vertic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41041</xdr:colOff>
      <xdr:row>0</xdr:row>
      <xdr:rowOff>0</xdr:rowOff>
    </xdr:from>
    <xdr:to>
      <xdr:col>2</xdr:col>
      <xdr:colOff>9525</xdr:colOff>
      <xdr:row>3</xdr:row>
      <xdr:rowOff>95250</xdr:rowOff>
    </xdr:to>
    <xdr:pic>
      <xdr:nvPicPr>
        <xdr:cNvPr id="4" name="Picture 1" descr="Resultado de imagen para escudo dominican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2566" y="57150"/>
          <a:ext cx="863834" cy="990600"/>
        </a:xfrm>
        <a:prstGeom prst="rect">
          <a:avLst/>
        </a:prstGeom>
        <a:noFill/>
      </xdr:spPr>
    </xdr:pic>
    <xdr:clientData/>
  </xdr:twoCellAnchor>
  <xdr:twoCellAnchor editAs="oneCell">
    <xdr:from>
      <xdr:col>7</xdr:col>
      <xdr:colOff>504824</xdr:colOff>
      <xdr:row>0</xdr:row>
      <xdr:rowOff>76200</xdr:rowOff>
    </xdr:from>
    <xdr:to>
      <xdr:col>8</xdr:col>
      <xdr:colOff>466725</xdr:colOff>
      <xdr:row>3</xdr:row>
      <xdr:rowOff>57150</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10474" y="76200"/>
          <a:ext cx="876301" cy="876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87"/>
  <sheetViews>
    <sheetView tabSelected="1" topLeftCell="A4" workbookViewId="0">
      <selection activeCell="B3" sqref="B3:I4"/>
    </sheetView>
  </sheetViews>
  <sheetFormatPr baseColWidth="10" defaultRowHeight="15" x14ac:dyDescent="0.25"/>
  <cols>
    <col min="1" max="1" width="11.5703125" customWidth="1"/>
    <col min="2" max="2" width="13.42578125" customWidth="1"/>
    <col min="3" max="3" width="12.42578125" customWidth="1"/>
    <col min="4" max="4" width="41.7109375" customWidth="1"/>
    <col min="5" max="5" width="9.5703125" customWidth="1"/>
    <col min="6" max="6" width="2.42578125" customWidth="1"/>
    <col min="7" max="7" width="15.42578125" customWidth="1"/>
    <col min="8" max="8" width="13.7109375" customWidth="1"/>
    <col min="9" max="9" width="13.140625" customWidth="1"/>
  </cols>
  <sheetData>
    <row r="1" spans="2:9" ht="33" x14ac:dyDescent="0.25">
      <c r="B1" s="72" t="s">
        <v>24</v>
      </c>
      <c r="C1" s="72"/>
      <c r="D1" s="72"/>
      <c r="E1" s="72"/>
      <c r="F1" s="72"/>
      <c r="G1" s="72"/>
      <c r="H1" s="72"/>
      <c r="I1" s="72"/>
    </row>
    <row r="2" spans="2:9" ht="22.5" x14ac:dyDescent="0.25">
      <c r="B2" s="57" t="s">
        <v>0</v>
      </c>
      <c r="C2" s="57"/>
      <c r="D2" s="57"/>
      <c r="E2" s="57"/>
      <c r="F2" s="57"/>
      <c r="G2" s="57"/>
      <c r="H2" s="57"/>
      <c r="I2" s="57"/>
    </row>
    <row r="3" spans="2:9" x14ac:dyDescent="0.25">
      <c r="B3" s="68" t="s">
        <v>86</v>
      </c>
      <c r="C3" s="68"/>
      <c r="D3" s="68"/>
      <c r="E3" s="68"/>
      <c r="F3" s="68"/>
      <c r="G3" s="68"/>
      <c r="H3" s="68"/>
      <c r="I3" s="68"/>
    </row>
    <row r="4" spans="2:9" x14ac:dyDescent="0.25">
      <c r="B4" s="68" t="s">
        <v>87</v>
      </c>
      <c r="C4" s="68"/>
      <c r="D4" s="68"/>
      <c r="E4" s="68"/>
      <c r="F4" s="68"/>
      <c r="G4" s="68"/>
      <c r="H4" s="68"/>
      <c r="I4" s="68"/>
    </row>
    <row r="6" spans="2:9" x14ac:dyDescent="0.25">
      <c r="B6" s="61" t="s">
        <v>1</v>
      </c>
      <c r="C6" s="61"/>
      <c r="D6" s="61"/>
      <c r="E6" s="61"/>
      <c r="F6" s="61"/>
      <c r="G6" s="61"/>
      <c r="H6" s="61"/>
      <c r="I6" s="61"/>
    </row>
    <row r="7" spans="2:9" ht="19.5" x14ac:dyDescent="0.25">
      <c r="B7" s="62" t="s">
        <v>2</v>
      </c>
      <c r="C7" s="62"/>
      <c r="D7" s="62"/>
      <c r="E7" s="62"/>
      <c r="F7" s="62"/>
      <c r="G7" s="62"/>
      <c r="H7" s="62"/>
      <c r="I7" s="62"/>
    </row>
    <row r="8" spans="2:9" x14ac:dyDescent="0.25">
      <c r="B8" s="63" t="s">
        <v>3</v>
      </c>
      <c r="C8" s="63"/>
      <c r="D8" s="63"/>
      <c r="E8" s="63"/>
      <c r="F8" s="63"/>
      <c r="G8" s="63"/>
      <c r="H8" s="63"/>
      <c r="I8" s="63"/>
    </row>
    <row r="9" spans="2:9" ht="20.25" thickBot="1" x14ac:dyDescent="0.3">
      <c r="B9" s="62" t="s">
        <v>27</v>
      </c>
      <c r="C9" s="62"/>
      <c r="D9" s="62"/>
      <c r="E9" s="62"/>
      <c r="F9" s="62"/>
      <c r="G9" s="62"/>
      <c r="H9" s="62"/>
      <c r="I9" s="62"/>
    </row>
    <row r="10" spans="2:9" ht="21" x14ac:dyDescent="0.25">
      <c r="B10" s="1"/>
      <c r="C10" s="2"/>
      <c r="D10" s="3"/>
      <c r="E10" s="2"/>
      <c r="F10" s="2"/>
      <c r="G10" s="2"/>
      <c r="H10" s="2"/>
      <c r="I10" s="4"/>
    </row>
    <row r="11" spans="2:9" ht="15.75" thickBot="1" x14ac:dyDescent="0.3">
      <c r="B11" s="64" t="s">
        <v>25</v>
      </c>
      <c r="C11" s="65"/>
      <c r="D11" s="65"/>
      <c r="E11" s="66"/>
      <c r="F11" s="65"/>
      <c r="G11" s="65"/>
      <c r="H11" s="65"/>
      <c r="I11" s="67"/>
    </row>
    <row r="12" spans="2:9" x14ac:dyDescent="0.25">
      <c r="B12" s="33"/>
      <c r="C12" s="34"/>
      <c r="D12" s="36"/>
      <c r="E12" s="37" t="s">
        <v>21</v>
      </c>
      <c r="F12" s="6"/>
      <c r="G12" s="58" t="s">
        <v>4</v>
      </c>
      <c r="H12" s="59"/>
      <c r="I12" s="60"/>
    </row>
    <row r="13" spans="2:9" ht="15.75" thickBot="1" x14ac:dyDescent="0.3">
      <c r="B13" s="7"/>
      <c r="C13" s="8"/>
      <c r="D13" s="7"/>
      <c r="E13" s="38" t="s">
        <v>5</v>
      </c>
      <c r="F13" s="8"/>
      <c r="G13" s="11"/>
      <c r="H13" s="12"/>
      <c r="I13" s="44"/>
    </row>
    <row r="14" spans="2:9" ht="15.75" thickBot="1" x14ac:dyDescent="0.3">
      <c r="B14" s="11"/>
      <c r="C14" s="12"/>
      <c r="D14" s="7"/>
      <c r="E14" s="39"/>
      <c r="F14" s="8"/>
      <c r="G14" s="5" t="s">
        <v>6</v>
      </c>
      <c r="H14" s="41" t="s">
        <v>7</v>
      </c>
      <c r="I14" s="13" t="s">
        <v>8</v>
      </c>
    </row>
    <row r="15" spans="2:9" x14ac:dyDescent="0.25">
      <c r="B15" s="14" t="s">
        <v>9</v>
      </c>
      <c r="C15" s="15" t="s">
        <v>10</v>
      </c>
      <c r="D15" s="5" t="s">
        <v>17</v>
      </c>
      <c r="E15" s="10"/>
      <c r="F15" s="8"/>
      <c r="G15" s="9" t="s">
        <v>11</v>
      </c>
      <c r="H15" s="15"/>
      <c r="I15" s="45"/>
    </row>
    <row r="16" spans="2:9" ht="18.75" customHeight="1" x14ac:dyDescent="0.25">
      <c r="B16" s="32" t="s">
        <v>28</v>
      </c>
      <c r="C16" s="16"/>
      <c r="D16" s="17"/>
      <c r="E16" s="18"/>
      <c r="F16" s="21"/>
      <c r="G16" s="19"/>
      <c r="H16" s="42"/>
      <c r="I16" s="46"/>
    </row>
    <row r="17" spans="2:9" x14ac:dyDescent="0.25">
      <c r="B17" s="20" t="s">
        <v>12</v>
      </c>
      <c r="C17" s="31"/>
      <c r="D17" s="28" t="s">
        <v>29</v>
      </c>
      <c r="E17" s="25"/>
      <c r="F17" s="26"/>
      <c r="G17" s="27"/>
      <c r="H17" s="43"/>
      <c r="I17" s="47">
        <v>1243507.3899999999</v>
      </c>
    </row>
    <row r="18" spans="2:9" ht="69.75" customHeight="1" x14ac:dyDescent="0.25">
      <c r="B18" s="20"/>
      <c r="C18" s="25">
        <v>2</v>
      </c>
      <c r="D18" s="24" t="s">
        <v>40</v>
      </c>
      <c r="E18" s="25">
        <v>72125</v>
      </c>
      <c r="F18" s="26"/>
      <c r="G18" s="48">
        <v>110566.66</v>
      </c>
      <c r="H18" s="55"/>
      <c r="I18" s="47">
        <f>+I17-G18+H18</f>
        <v>1132940.73</v>
      </c>
    </row>
    <row r="19" spans="2:9" ht="40.5" customHeight="1" x14ac:dyDescent="0.25">
      <c r="B19" s="20"/>
      <c r="C19" s="25">
        <v>3</v>
      </c>
      <c r="D19" s="24" t="s">
        <v>72</v>
      </c>
      <c r="E19" s="25">
        <v>72126</v>
      </c>
      <c r="F19" s="26"/>
      <c r="G19" s="48">
        <v>2203.5</v>
      </c>
      <c r="H19" s="55"/>
      <c r="I19" s="47">
        <f t="shared" ref="I19:I31" si="0">+I18-G19+H19</f>
        <v>1130737.23</v>
      </c>
    </row>
    <row r="20" spans="2:9" ht="58.5" customHeight="1" x14ac:dyDescent="0.25">
      <c r="B20" s="20"/>
      <c r="C20" s="25">
        <v>3</v>
      </c>
      <c r="D20" s="24" t="s">
        <v>73</v>
      </c>
      <c r="E20" s="25">
        <v>72127</v>
      </c>
      <c r="F20" s="26"/>
      <c r="G20" s="48">
        <v>41245</v>
      </c>
      <c r="H20" s="55"/>
      <c r="I20" s="47">
        <f t="shared" si="0"/>
        <v>1089492.23</v>
      </c>
    </row>
    <row r="21" spans="2:9" ht="54" customHeight="1" x14ac:dyDescent="0.25">
      <c r="B21" s="20"/>
      <c r="C21" s="25">
        <v>3</v>
      </c>
      <c r="D21" s="24" t="s">
        <v>39</v>
      </c>
      <c r="E21" s="25">
        <v>72128</v>
      </c>
      <c r="F21" s="26"/>
      <c r="G21" s="48">
        <v>32092</v>
      </c>
      <c r="H21" s="55"/>
      <c r="I21" s="47">
        <f t="shared" si="0"/>
        <v>1057400.23</v>
      </c>
    </row>
    <row r="22" spans="2:9" ht="72.75" customHeight="1" x14ac:dyDescent="0.25">
      <c r="B22" s="20"/>
      <c r="C22" s="25">
        <v>3</v>
      </c>
      <c r="D22" s="24" t="s">
        <v>42</v>
      </c>
      <c r="E22" s="25">
        <v>72129</v>
      </c>
      <c r="F22" s="26"/>
      <c r="G22" s="48">
        <v>105655</v>
      </c>
      <c r="H22" s="55"/>
      <c r="I22" s="47">
        <f t="shared" si="0"/>
        <v>951745.23</v>
      </c>
    </row>
    <row r="23" spans="2:9" ht="58.5" customHeight="1" x14ac:dyDescent="0.25">
      <c r="B23" s="20"/>
      <c r="C23" s="25">
        <v>3</v>
      </c>
      <c r="D23" s="24" t="s">
        <v>43</v>
      </c>
      <c r="E23" s="25">
        <v>79130</v>
      </c>
      <c r="F23" s="26"/>
      <c r="G23" s="48">
        <v>22374</v>
      </c>
      <c r="H23" s="55"/>
      <c r="I23" s="47">
        <f t="shared" si="0"/>
        <v>929371.23</v>
      </c>
    </row>
    <row r="24" spans="2:9" ht="105.75" customHeight="1" x14ac:dyDescent="0.25">
      <c r="B24" s="20"/>
      <c r="C24" s="25">
        <v>3</v>
      </c>
      <c r="D24" s="24" t="s">
        <v>64</v>
      </c>
      <c r="E24" s="25">
        <v>2327</v>
      </c>
      <c r="F24" s="26"/>
      <c r="G24" s="48">
        <v>28620</v>
      </c>
      <c r="H24" s="55"/>
      <c r="I24" s="47">
        <f t="shared" si="0"/>
        <v>900751.23</v>
      </c>
    </row>
    <row r="25" spans="2:9" ht="73.5" customHeight="1" x14ac:dyDescent="0.25">
      <c r="B25" s="20"/>
      <c r="C25" s="25">
        <v>4</v>
      </c>
      <c r="D25" s="24" t="s">
        <v>74</v>
      </c>
      <c r="E25" s="25"/>
      <c r="F25" s="26"/>
      <c r="G25" s="48"/>
      <c r="H25" s="55">
        <v>200</v>
      </c>
      <c r="I25" s="47">
        <f t="shared" si="0"/>
        <v>900951.23</v>
      </c>
    </row>
    <row r="26" spans="2:9" ht="23.25" customHeight="1" x14ac:dyDescent="0.25">
      <c r="B26" s="20"/>
      <c r="C26" s="25">
        <v>5</v>
      </c>
      <c r="D26" s="24" t="s">
        <v>30</v>
      </c>
      <c r="E26" s="25">
        <v>79131</v>
      </c>
      <c r="F26" s="26"/>
      <c r="G26" s="48">
        <v>0</v>
      </c>
      <c r="H26" s="55"/>
      <c r="I26" s="47">
        <f t="shared" si="0"/>
        <v>900951.23</v>
      </c>
    </row>
    <row r="27" spans="2:9" ht="57.75" customHeight="1" x14ac:dyDescent="0.25">
      <c r="B27" s="20"/>
      <c r="C27" s="25">
        <v>6</v>
      </c>
      <c r="D27" s="24" t="s">
        <v>85</v>
      </c>
      <c r="E27" s="25">
        <v>79132</v>
      </c>
      <c r="F27" s="26"/>
      <c r="G27" s="48">
        <v>73450</v>
      </c>
      <c r="H27" s="55"/>
      <c r="I27" s="47">
        <f t="shared" si="0"/>
        <v>827501.23</v>
      </c>
    </row>
    <row r="28" spans="2:9" ht="120" customHeight="1" x14ac:dyDescent="0.25">
      <c r="B28" s="20"/>
      <c r="C28" s="25">
        <v>6</v>
      </c>
      <c r="D28" s="24" t="s">
        <v>34</v>
      </c>
      <c r="E28" s="25">
        <v>79133</v>
      </c>
      <c r="F28" s="26"/>
      <c r="G28" s="48">
        <v>67842</v>
      </c>
      <c r="H28" s="55"/>
      <c r="I28" s="47">
        <f t="shared" si="0"/>
        <v>759659.23</v>
      </c>
    </row>
    <row r="29" spans="2:9" ht="67.5" customHeight="1" x14ac:dyDescent="0.25">
      <c r="B29" s="20"/>
      <c r="C29" s="25">
        <v>6</v>
      </c>
      <c r="D29" s="24" t="s">
        <v>65</v>
      </c>
      <c r="E29" s="25">
        <v>79134</v>
      </c>
      <c r="F29" s="26"/>
      <c r="G29" s="48">
        <v>6015.56</v>
      </c>
      <c r="H29" s="55"/>
      <c r="I29" s="47">
        <f t="shared" si="0"/>
        <v>753643.66999999993</v>
      </c>
    </row>
    <row r="30" spans="2:9" ht="40.5" customHeight="1" x14ac:dyDescent="0.25">
      <c r="B30" s="20"/>
      <c r="C30" s="25">
        <v>6</v>
      </c>
      <c r="D30" s="24" t="s">
        <v>32</v>
      </c>
      <c r="E30" s="25">
        <v>79135</v>
      </c>
      <c r="F30" s="26"/>
      <c r="G30" s="48">
        <v>41245</v>
      </c>
      <c r="H30" s="55"/>
      <c r="I30" s="47">
        <f t="shared" si="0"/>
        <v>712398.66999999993</v>
      </c>
    </row>
    <row r="31" spans="2:9" ht="54" customHeight="1" x14ac:dyDescent="0.25">
      <c r="B31" s="20"/>
      <c r="C31" s="25">
        <v>6</v>
      </c>
      <c r="D31" s="24" t="s">
        <v>35</v>
      </c>
      <c r="E31" s="25">
        <v>79136</v>
      </c>
      <c r="F31" s="26"/>
      <c r="G31" s="48">
        <v>53800</v>
      </c>
      <c r="H31" s="55"/>
      <c r="I31" s="47">
        <f t="shared" si="0"/>
        <v>658598.66999999993</v>
      </c>
    </row>
    <row r="32" spans="2:9" ht="60" customHeight="1" x14ac:dyDescent="0.25">
      <c r="B32" s="20"/>
      <c r="C32" s="25">
        <v>6</v>
      </c>
      <c r="D32" s="24" t="s">
        <v>66</v>
      </c>
      <c r="E32" s="25">
        <v>79137</v>
      </c>
      <c r="F32" s="26"/>
      <c r="G32" s="48">
        <v>93464.43</v>
      </c>
      <c r="H32" s="55"/>
      <c r="I32" s="47">
        <f t="shared" ref="I32:I66" si="1">+I31-G32+H32</f>
        <v>565134.24</v>
      </c>
    </row>
    <row r="33" spans="2:9" ht="65.25" customHeight="1" x14ac:dyDescent="0.25">
      <c r="B33" s="20"/>
      <c r="C33" s="25">
        <v>6</v>
      </c>
      <c r="D33" s="24" t="s">
        <v>44</v>
      </c>
      <c r="E33" s="25">
        <v>79138</v>
      </c>
      <c r="F33" s="26"/>
      <c r="G33" s="48">
        <v>18900</v>
      </c>
      <c r="H33" s="55"/>
      <c r="I33" s="47">
        <f t="shared" si="1"/>
        <v>546234.24</v>
      </c>
    </row>
    <row r="34" spans="2:9" ht="69.75" customHeight="1" x14ac:dyDescent="0.25">
      <c r="B34" s="20"/>
      <c r="C34" s="25">
        <v>6</v>
      </c>
      <c r="D34" s="24" t="s">
        <v>75</v>
      </c>
      <c r="E34" s="25">
        <v>79139</v>
      </c>
      <c r="F34" s="26"/>
      <c r="G34" s="48">
        <v>56500</v>
      </c>
      <c r="H34" s="55"/>
      <c r="I34" s="47">
        <f t="shared" si="1"/>
        <v>489734.24</v>
      </c>
    </row>
    <row r="35" spans="2:9" ht="81.75" customHeight="1" x14ac:dyDescent="0.25">
      <c r="B35" s="20"/>
      <c r="C35" s="25">
        <v>6</v>
      </c>
      <c r="D35" s="24" t="s">
        <v>67</v>
      </c>
      <c r="E35" s="25">
        <v>2342</v>
      </c>
      <c r="F35" s="26"/>
      <c r="G35" s="48">
        <v>6700</v>
      </c>
      <c r="H35" s="55"/>
      <c r="I35" s="47">
        <f t="shared" si="1"/>
        <v>483034.24</v>
      </c>
    </row>
    <row r="36" spans="2:9" ht="90.75" customHeight="1" x14ac:dyDescent="0.25">
      <c r="B36" s="20"/>
      <c r="C36" s="25">
        <v>6</v>
      </c>
      <c r="D36" s="24" t="s">
        <v>47</v>
      </c>
      <c r="E36" s="25">
        <v>2343</v>
      </c>
      <c r="F36" s="26"/>
      <c r="G36" s="48">
        <v>43640</v>
      </c>
      <c r="H36" s="55"/>
      <c r="I36" s="47">
        <f t="shared" si="1"/>
        <v>439394.24</v>
      </c>
    </row>
    <row r="37" spans="2:9" ht="75.75" customHeight="1" x14ac:dyDescent="0.25">
      <c r="B37" s="20"/>
      <c r="C37" s="25">
        <v>9</v>
      </c>
      <c r="D37" s="24" t="s">
        <v>76</v>
      </c>
      <c r="E37" s="25">
        <v>79140</v>
      </c>
      <c r="F37" s="26"/>
      <c r="G37" s="48">
        <v>12469.9</v>
      </c>
      <c r="H37" s="55"/>
      <c r="I37" s="47">
        <f t="shared" si="1"/>
        <v>426924.33999999997</v>
      </c>
    </row>
    <row r="38" spans="2:9" ht="45.75" customHeight="1" x14ac:dyDescent="0.25">
      <c r="B38" s="20"/>
      <c r="C38" s="25">
        <v>9</v>
      </c>
      <c r="D38" s="24" t="s">
        <v>77</v>
      </c>
      <c r="E38" s="25">
        <v>79141</v>
      </c>
      <c r="F38" s="26"/>
      <c r="G38" s="48">
        <v>5554.23</v>
      </c>
      <c r="H38" s="55"/>
      <c r="I38" s="47">
        <f t="shared" si="1"/>
        <v>421370.11</v>
      </c>
    </row>
    <row r="39" spans="2:9" ht="59.25" customHeight="1" x14ac:dyDescent="0.25">
      <c r="B39" s="20"/>
      <c r="C39" s="25">
        <v>9</v>
      </c>
      <c r="D39" s="24" t="s">
        <v>83</v>
      </c>
      <c r="E39" s="25">
        <v>79142</v>
      </c>
      <c r="F39" s="26"/>
      <c r="G39" s="48">
        <v>42690.29</v>
      </c>
      <c r="H39" s="55"/>
      <c r="I39" s="47">
        <f t="shared" si="1"/>
        <v>378679.82</v>
      </c>
    </row>
    <row r="40" spans="2:9" ht="42.75" customHeight="1" x14ac:dyDescent="0.25">
      <c r="B40" s="20"/>
      <c r="C40" s="25">
        <v>9</v>
      </c>
      <c r="D40" s="24" t="s">
        <v>31</v>
      </c>
      <c r="E40" s="25">
        <v>79143</v>
      </c>
      <c r="F40" s="26"/>
      <c r="G40" s="48">
        <v>116135.75</v>
      </c>
      <c r="H40" s="55"/>
      <c r="I40" s="47">
        <f t="shared" si="1"/>
        <v>262544.07</v>
      </c>
    </row>
    <row r="41" spans="2:9" ht="91.5" customHeight="1" x14ac:dyDescent="0.25">
      <c r="B41" s="20"/>
      <c r="C41" s="25">
        <v>10</v>
      </c>
      <c r="D41" s="24" t="s">
        <v>48</v>
      </c>
      <c r="E41" s="25">
        <v>2352</v>
      </c>
      <c r="F41" s="26"/>
      <c r="G41" s="48">
        <v>5060</v>
      </c>
      <c r="H41" s="55"/>
      <c r="I41" s="47">
        <f t="shared" si="1"/>
        <v>257484.07</v>
      </c>
    </row>
    <row r="42" spans="2:9" ht="46.5" customHeight="1" x14ac:dyDescent="0.25">
      <c r="B42" s="20"/>
      <c r="C42" s="25">
        <v>11</v>
      </c>
      <c r="D42" s="24" t="s">
        <v>36</v>
      </c>
      <c r="E42" s="25">
        <v>79144</v>
      </c>
      <c r="F42" s="26"/>
      <c r="G42" s="48">
        <v>116094</v>
      </c>
      <c r="H42" s="55"/>
      <c r="I42" s="47">
        <f t="shared" si="1"/>
        <v>141390.07</v>
      </c>
    </row>
    <row r="43" spans="2:9" ht="96.75" customHeight="1" x14ac:dyDescent="0.25">
      <c r="B43" s="20"/>
      <c r="C43" s="25">
        <v>11</v>
      </c>
      <c r="D43" s="24" t="s">
        <v>45</v>
      </c>
      <c r="E43" s="25">
        <v>79145</v>
      </c>
      <c r="F43" s="26"/>
      <c r="G43" s="48">
        <v>18580.669999999998</v>
      </c>
      <c r="H43" s="55"/>
      <c r="I43" s="47">
        <f t="shared" si="1"/>
        <v>122809.40000000001</v>
      </c>
    </row>
    <row r="44" spans="2:9" ht="53.25" customHeight="1" x14ac:dyDescent="0.25">
      <c r="B44" s="20"/>
      <c r="C44" s="25">
        <v>11</v>
      </c>
      <c r="D44" s="24" t="s">
        <v>78</v>
      </c>
      <c r="E44" s="25">
        <v>98</v>
      </c>
      <c r="F44" s="26"/>
      <c r="G44" s="48"/>
      <c r="H44" s="55">
        <v>32916.67</v>
      </c>
      <c r="I44" s="47">
        <f t="shared" si="1"/>
        <v>155726.07</v>
      </c>
    </row>
    <row r="45" spans="2:9" ht="44.25" customHeight="1" x14ac:dyDescent="0.25">
      <c r="B45" s="20"/>
      <c r="C45" s="25">
        <v>13</v>
      </c>
      <c r="D45" s="24" t="s">
        <v>33</v>
      </c>
      <c r="E45" s="25">
        <v>17</v>
      </c>
      <c r="F45" s="26"/>
      <c r="G45" s="48"/>
      <c r="H45" s="55">
        <v>4000000</v>
      </c>
      <c r="I45" s="47">
        <f>+I44-G45+H45</f>
        <v>4155726.07</v>
      </c>
    </row>
    <row r="46" spans="2:9" ht="54.75" customHeight="1" x14ac:dyDescent="0.25">
      <c r="B46" s="20"/>
      <c r="C46" s="25">
        <v>13</v>
      </c>
      <c r="D46" s="24" t="s">
        <v>51</v>
      </c>
      <c r="E46" s="25">
        <v>79146</v>
      </c>
      <c r="F46" s="26"/>
      <c r="G46" s="48">
        <v>81360</v>
      </c>
      <c r="H46" s="55"/>
      <c r="I46" s="47">
        <f t="shared" si="1"/>
        <v>4074366.07</v>
      </c>
    </row>
    <row r="47" spans="2:9" ht="56.25" customHeight="1" x14ac:dyDescent="0.25">
      <c r="B47" s="20"/>
      <c r="C47" s="25">
        <v>13</v>
      </c>
      <c r="D47" s="24" t="s">
        <v>79</v>
      </c>
      <c r="E47" s="25">
        <v>79147</v>
      </c>
      <c r="F47" s="26"/>
      <c r="G47" s="48">
        <v>7065</v>
      </c>
      <c r="H47" s="55"/>
      <c r="I47" s="47">
        <f t="shared" si="1"/>
        <v>4067301.07</v>
      </c>
    </row>
    <row r="48" spans="2:9" ht="48" customHeight="1" x14ac:dyDescent="0.25">
      <c r="B48" s="20"/>
      <c r="C48" s="25">
        <v>13</v>
      </c>
      <c r="D48" s="24" t="s">
        <v>80</v>
      </c>
      <c r="E48" s="25">
        <v>79148</v>
      </c>
      <c r="F48" s="26"/>
      <c r="G48" s="48">
        <v>72971.19</v>
      </c>
      <c r="H48" s="55"/>
      <c r="I48" s="47">
        <f t="shared" si="1"/>
        <v>3994329.88</v>
      </c>
    </row>
    <row r="49" spans="2:9" ht="48.75" customHeight="1" x14ac:dyDescent="0.25">
      <c r="B49" s="20"/>
      <c r="C49" s="25">
        <v>13</v>
      </c>
      <c r="D49" s="24" t="s">
        <v>46</v>
      </c>
      <c r="E49" s="25">
        <v>79149</v>
      </c>
      <c r="F49" s="26"/>
      <c r="G49" s="48">
        <v>87780</v>
      </c>
      <c r="H49" s="55"/>
      <c r="I49" s="47">
        <f t="shared" si="1"/>
        <v>3906549.88</v>
      </c>
    </row>
    <row r="50" spans="2:9" ht="53.25" customHeight="1" x14ac:dyDescent="0.25">
      <c r="B50" s="20"/>
      <c r="C50" s="25">
        <v>13</v>
      </c>
      <c r="D50" s="24" t="s">
        <v>37</v>
      </c>
      <c r="E50" s="25">
        <v>79150</v>
      </c>
      <c r="F50" s="26"/>
      <c r="G50" s="48">
        <v>4255.2</v>
      </c>
      <c r="H50" s="55"/>
      <c r="I50" s="47">
        <f t="shared" si="1"/>
        <v>3902294.6799999997</v>
      </c>
    </row>
    <row r="51" spans="2:9" ht="57.75" customHeight="1" x14ac:dyDescent="0.25">
      <c r="B51" s="20"/>
      <c r="C51" s="25">
        <v>13</v>
      </c>
      <c r="D51" s="24" t="s">
        <v>38</v>
      </c>
      <c r="E51" s="25">
        <v>79151</v>
      </c>
      <c r="F51" s="50"/>
      <c r="G51" s="48">
        <v>69004.820000000007</v>
      </c>
      <c r="H51" s="48"/>
      <c r="I51" s="47">
        <f t="shared" si="1"/>
        <v>3833289.86</v>
      </c>
    </row>
    <row r="52" spans="2:9" ht="55.5" customHeight="1" x14ac:dyDescent="0.25">
      <c r="B52" s="20"/>
      <c r="C52" s="25">
        <v>18</v>
      </c>
      <c r="D52" s="24" t="s">
        <v>41</v>
      </c>
      <c r="E52" s="25">
        <v>99</v>
      </c>
      <c r="F52" s="50"/>
      <c r="G52" s="48"/>
      <c r="H52" s="51">
        <v>80</v>
      </c>
      <c r="I52" s="47">
        <f t="shared" si="1"/>
        <v>3833369.86</v>
      </c>
    </row>
    <row r="53" spans="2:9" ht="72" customHeight="1" x14ac:dyDescent="0.25">
      <c r="B53" s="20"/>
      <c r="C53" s="25">
        <v>20</v>
      </c>
      <c r="D53" s="24" t="s">
        <v>50</v>
      </c>
      <c r="E53" s="25">
        <v>79152</v>
      </c>
      <c r="F53" s="50"/>
      <c r="G53" s="48">
        <v>9040</v>
      </c>
      <c r="H53" s="51"/>
      <c r="I53" s="47">
        <f t="shared" si="1"/>
        <v>3824329.86</v>
      </c>
    </row>
    <row r="54" spans="2:9" ht="54" customHeight="1" x14ac:dyDescent="0.25">
      <c r="B54" s="20"/>
      <c r="C54" s="25">
        <v>20</v>
      </c>
      <c r="D54" s="24" t="s">
        <v>49</v>
      </c>
      <c r="E54" s="25">
        <v>79153</v>
      </c>
      <c r="F54" s="50"/>
      <c r="G54" s="48">
        <v>18400.3</v>
      </c>
      <c r="H54" s="51"/>
      <c r="I54" s="47">
        <f t="shared" si="1"/>
        <v>3805929.56</v>
      </c>
    </row>
    <row r="55" spans="2:9" ht="60" customHeight="1" x14ac:dyDescent="0.25">
      <c r="B55" s="20"/>
      <c r="C55" s="25">
        <v>20</v>
      </c>
      <c r="D55" s="24" t="s">
        <v>81</v>
      </c>
      <c r="E55" s="25">
        <v>79154</v>
      </c>
      <c r="F55" s="50"/>
      <c r="G55" s="48">
        <v>29877.97</v>
      </c>
      <c r="H55" s="51"/>
      <c r="I55" s="47">
        <f t="shared" si="1"/>
        <v>3776051.59</v>
      </c>
    </row>
    <row r="56" spans="2:9" ht="69.75" customHeight="1" x14ac:dyDescent="0.25">
      <c r="B56" s="20"/>
      <c r="C56" s="25">
        <v>20</v>
      </c>
      <c r="D56" s="24" t="s">
        <v>70</v>
      </c>
      <c r="E56" s="25">
        <v>79155</v>
      </c>
      <c r="F56" s="50"/>
      <c r="G56" s="48">
        <v>59730.02</v>
      </c>
      <c r="H56" s="51"/>
      <c r="I56" s="47">
        <f t="shared" si="1"/>
        <v>3716321.57</v>
      </c>
    </row>
    <row r="57" spans="2:9" ht="55.5" customHeight="1" x14ac:dyDescent="0.25">
      <c r="B57" s="20"/>
      <c r="C57" s="25">
        <v>20</v>
      </c>
      <c r="D57" s="24" t="s">
        <v>52</v>
      </c>
      <c r="E57" s="25">
        <v>79156</v>
      </c>
      <c r="F57" s="50"/>
      <c r="G57" s="48">
        <v>96970.95</v>
      </c>
      <c r="H57" s="51"/>
      <c r="I57" s="47">
        <f t="shared" si="1"/>
        <v>3619350.6199999996</v>
      </c>
    </row>
    <row r="58" spans="2:9" ht="40.5" customHeight="1" x14ac:dyDescent="0.25">
      <c r="B58" s="20"/>
      <c r="C58" s="25">
        <v>24</v>
      </c>
      <c r="D58" s="24" t="s">
        <v>53</v>
      </c>
      <c r="E58" s="25">
        <v>2371</v>
      </c>
      <c r="F58" s="50"/>
      <c r="G58" s="48">
        <v>387988.03</v>
      </c>
      <c r="H58" s="51"/>
      <c r="I58" s="47">
        <f t="shared" si="1"/>
        <v>3231362.59</v>
      </c>
    </row>
    <row r="59" spans="2:9" ht="96" customHeight="1" x14ac:dyDescent="0.25">
      <c r="B59" s="20"/>
      <c r="C59" s="25">
        <v>26</v>
      </c>
      <c r="D59" s="24" t="s">
        <v>68</v>
      </c>
      <c r="E59" s="25">
        <v>2367</v>
      </c>
      <c r="F59" s="50"/>
      <c r="G59" s="48">
        <v>3560</v>
      </c>
      <c r="H59" s="51"/>
      <c r="I59" s="47">
        <f t="shared" si="1"/>
        <v>3227802.59</v>
      </c>
    </row>
    <row r="60" spans="2:9" ht="102" customHeight="1" x14ac:dyDescent="0.25">
      <c r="B60" s="20"/>
      <c r="C60" s="25">
        <v>26</v>
      </c>
      <c r="D60" s="24" t="s">
        <v>58</v>
      </c>
      <c r="E60" s="25">
        <v>2368</v>
      </c>
      <c r="F60" s="50"/>
      <c r="G60" s="48">
        <v>15516.67</v>
      </c>
      <c r="H60" s="51"/>
      <c r="I60" s="47">
        <f t="shared" si="1"/>
        <v>3212285.92</v>
      </c>
    </row>
    <row r="61" spans="2:9" ht="99" customHeight="1" x14ac:dyDescent="0.25">
      <c r="B61" s="20"/>
      <c r="C61" s="25">
        <v>26</v>
      </c>
      <c r="D61" s="24" t="s">
        <v>59</v>
      </c>
      <c r="E61" s="25">
        <v>2373</v>
      </c>
      <c r="F61" s="50"/>
      <c r="G61" s="48">
        <v>3360</v>
      </c>
      <c r="H61" s="51"/>
      <c r="I61" s="47">
        <f t="shared" si="1"/>
        <v>3208925.92</v>
      </c>
    </row>
    <row r="62" spans="2:9" ht="109.5" customHeight="1" x14ac:dyDescent="0.25">
      <c r="B62" s="20"/>
      <c r="C62" s="25">
        <v>26</v>
      </c>
      <c r="D62" s="24" t="s">
        <v>60</v>
      </c>
      <c r="E62" s="25">
        <v>2377</v>
      </c>
      <c r="F62" s="50"/>
      <c r="G62" s="48">
        <v>3510</v>
      </c>
      <c r="H62" s="51"/>
      <c r="I62" s="47">
        <f t="shared" si="1"/>
        <v>3205415.92</v>
      </c>
    </row>
    <row r="63" spans="2:9" ht="101.25" customHeight="1" x14ac:dyDescent="0.25">
      <c r="B63" s="20"/>
      <c r="C63" s="25">
        <v>26</v>
      </c>
      <c r="D63" s="24" t="s">
        <v>71</v>
      </c>
      <c r="E63" s="25">
        <v>2378</v>
      </c>
      <c r="F63" s="50"/>
      <c r="G63" s="48">
        <v>2982.5</v>
      </c>
      <c r="H63" s="51"/>
      <c r="I63" s="47">
        <f t="shared" si="1"/>
        <v>3202433.42</v>
      </c>
    </row>
    <row r="64" spans="2:9" ht="99" customHeight="1" x14ac:dyDescent="0.25">
      <c r="B64" s="20"/>
      <c r="C64" s="25">
        <v>26</v>
      </c>
      <c r="D64" s="24" t="s">
        <v>56</v>
      </c>
      <c r="E64" s="25">
        <v>2379</v>
      </c>
      <c r="F64" s="50"/>
      <c r="G64" s="48">
        <v>3926.66</v>
      </c>
      <c r="H64" s="51"/>
      <c r="I64" s="47">
        <f t="shared" si="1"/>
        <v>3198506.76</v>
      </c>
    </row>
    <row r="65" spans="2:9" ht="79.5" customHeight="1" x14ac:dyDescent="0.25">
      <c r="B65" s="20"/>
      <c r="C65" s="25">
        <v>26</v>
      </c>
      <c r="D65" s="24" t="s">
        <v>57</v>
      </c>
      <c r="E65" s="25">
        <v>2380</v>
      </c>
      <c r="F65" s="50"/>
      <c r="G65" s="48">
        <v>3770</v>
      </c>
      <c r="H65" s="51"/>
      <c r="I65" s="47">
        <f t="shared" si="1"/>
        <v>3194736.76</v>
      </c>
    </row>
    <row r="66" spans="2:9" ht="65.25" customHeight="1" x14ac:dyDescent="0.25">
      <c r="B66" s="20"/>
      <c r="C66" s="25">
        <v>27</v>
      </c>
      <c r="D66" s="24" t="s">
        <v>54</v>
      </c>
      <c r="E66" s="25">
        <v>79157</v>
      </c>
      <c r="F66" s="50"/>
      <c r="G66" s="48">
        <v>7200</v>
      </c>
      <c r="H66" s="51"/>
      <c r="I66" s="47">
        <f t="shared" si="1"/>
        <v>3187536.76</v>
      </c>
    </row>
    <row r="67" spans="2:9" ht="72" customHeight="1" x14ac:dyDescent="0.25">
      <c r="B67" s="20"/>
      <c r="C67" s="25">
        <v>27</v>
      </c>
      <c r="D67" s="24" t="s">
        <v>82</v>
      </c>
      <c r="E67" s="25">
        <v>79158</v>
      </c>
      <c r="F67" s="50"/>
      <c r="G67" s="48">
        <v>81134</v>
      </c>
      <c r="H67" s="51"/>
      <c r="I67" s="47">
        <f t="shared" ref="I67:I72" si="2">+I66-G67+H67</f>
        <v>3106402.76</v>
      </c>
    </row>
    <row r="68" spans="2:9" ht="42.75" customHeight="1" x14ac:dyDescent="0.25">
      <c r="B68" s="20"/>
      <c r="C68" s="25">
        <v>30</v>
      </c>
      <c r="D68" s="24" t="s">
        <v>55</v>
      </c>
      <c r="E68" s="25">
        <v>100</v>
      </c>
      <c r="F68" s="50"/>
      <c r="G68" s="48"/>
      <c r="H68" s="51">
        <v>12916.66</v>
      </c>
      <c r="I68" s="47">
        <f t="shared" si="2"/>
        <v>3119319.42</v>
      </c>
    </row>
    <row r="69" spans="2:9" ht="33" customHeight="1" x14ac:dyDescent="0.25">
      <c r="B69" s="20"/>
      <c r="C69" s="25">
        <v>30</v>
      </c>
      <c r="D69" s="24" t="s">
        <v>61</v>
      </c>
      <c r="E69" s="25">
        <v>101</v>
      </c>
      <c r="F69" s="50"/>
      <c r="G69" s="48"/>
      <c r="H69" s="51">
        <v>5000</v>
      </c>
      <c r="I69" s="47">
        <f t="shared" si="2"/>
        <v>3124319.42</v>
      </c>
    </row>
    <row r="70" spans="2:9" ht="78.75" customHeight="1" x14ac:dyDescent="0.25">
      <c r="B70" s="20"/>
      <c r="C70" s="25">
        <v>31</v>
      </c>
      <c r="D70" s="24" t="s">
        <v>84</v>
      </c>
      <c r="E70" s="25">
        <v>79159</v>
      </c>
      <c r="F70" s="50"/>
      <c r="G70" s="48">
        <v>19747.64</v>
      </c>
      <c r="H70" s="51"/>
      <c r="I70" s="47">
        <f t="shared" si="2"/>
        <v>3104571.78</v>
      </c>
    </row>
    <row r="71" spans="2:9" ht="45.75" customHeight="1" x14ac:dyDescent="0.25">
      <c r="B71" s="20"/>
      <c r="C71" s="25">
        <v>31</v>
      </c>
      <c r="D71" s="24" t="s">
        <v>69</v>
      </c>
      <c r="E71" s="25">
        <v>79160</v>
      </c>
      <c r="F71" s="50"/>
      <c r="G71" s="48">
        <v>101700</v>
      </c>
      <c r="H71" s="51"/>
      <c r="I71" s="47">
        <f t="shared" si="2"/>
        <v>3002871.78</v>
      </c>
    </row>
    <row r="72" spans="2:9" ht="21.75" customHeight="1" x14ac:dyDescent="0.25">
      <c r="B72" s="20"/>
      <c r="C72" s="25">
        <v>31</v>
      </c>
      <c r="D72" s="24" t="s">
        <v>63</v>
      </c>
      <c r="E72" s="25" t="s">
        <v>62</v>
      </c>
      <c r="F72" s="50"/>
      <c r="G72" s="48">
        <v>3906.54</v>
      </c>
      <c r="H72" s="43"/>
      <c r="I72" s="47">
        <f t="shared" si="2"/>
        <v>2998965.2399999998</v>
      </c>
    </row>
    <row r="73" spans="2:9" ht="24.75" customHeight="1" x14ac:dyDescent="0.25">
      <c r="B73" s="20"/>
      <c r="C73" s="25"/>
      <c r="D73" s="28" t="s">
        <v>22</v>
      </c>
      <c r="E73" s="40"/>
      <c r="F73" s="29"/>
      <c r="G73" s="30">
        <f>SUM(G18:G72)</f>
        <v>2295655.48</v>
      </c>
      <c r="H73" s="30">
        <f>SUM(H18:H72)</f>
        <v>4051113.33</v>
      </c>
      <c r="I73" s="47"/>
    </row>
    <row r="74" spans="2:9" ht="78.75" customHeight="1" x14ac:dyDescent="0.25">
      <c r="C74" s="56"/>
      <c r="G74" s="35"/>
    </row>
    <row r="75" spans="2:9" ht="25.5" customHeight="1" x14ac:dyDescent="0.25"/>
    <row r="79" spans="2:9" x14ac:dyDescent="0.25">
      <c r="B79" s="52" t="s">
        <v>13</v>
      </c>
      <c r="D79" s="70" t="s">
        <v>14</v>
      </c>
      <c r="E79" s="70"/>
      <c r="F79" s="49"/>
      <c r="G79" s="69" t="s">
        <v>16</v>
      </c>
      <c r="H79" s="70"/>
      <c r="I79" s="70"/>
    </row>
    <row r="80" spans="2:9" x14ac:dyDescent="0.25">
      <c r="B80" s="53" t="s">
        <v>23</v>
      </c>
      <c r="C80" s="52"/>
      <c r="D80" s="71" t="s">
        <v>15</v>
      </c>
      <c r="E80" s="71"/>
      <c r="G80" s="71" t="s">
        <v>26</v>
      </c>
      <c r="H80" s="71"/>
      <c r="I80" s="71"/>
    </row>
    <row r="81" spans="2:9" x14ac:dyDescent="0.25">
      <c r="B81" s="54" t="s">
        <v>19</v>
      </c>
      <c r="C81" s="53"/>
      <c r="D81" s="70" t="s">
        <v>20</v>
      </c>
      <c r="E81" s="70"/>
      <c r="G81" s="70" t="s">
        <v>18</v>
      </c>
      <c r="H81" s="70"/>
      <c r="I81" s="70"/>
    </row>
    <row r="82" spans="2:9" x14ac:dyDescent="0.25">
      <c r="B82" s="23"/>
      <c r="C82" s="54"/>
      <c r="D82" s="22"/>
    </row>
    <row r="83" spans="2:9" x14ac:dyDescent="0.25">
      <c r="B83" s="23"/>
      <c r="C83" s="23"/>
      <c r="D83" s="23"/>
    </row>
    <row r="84" spans="2:9" x14ac:dyDescent="0.25">
      <c r="B84" s="23"/>
      <c r="C84" s="23"/>
      <c r="D84" s="23"/>
    </row>
    <row r="85" spans="2:9" x14ac:dyDescent="0.25">
      <c r="B85" s="23"/>
      <c r="C85" s="23"/>
      <c r="D85" s="22"/>
    </row>
    <row r="86" spans="2:9" x14ac:dyDescent="0.25">
      <c r="B86" s="23"/>
      <c r="C86" s="23"/>
      <c r="D86" s="23"/>
    </row>
    <row r="87" spans="2:9" x14ac:dyDescent="0.25">
      <c r="C87" s="23"/>
    </row>
  </sheetData>
  <mergeCells count="16">
    <mergeCell ref="G79:I79"/>
    <mergeCell ref="G80:I80"/>
    <mergeCell ref="G81:I81"/>
    <mergeCell ref="D79:E79"/>
    <mergeCell ref="D80:E80"/>
    <mergeCell ref="D81:E81"/>
    <mergeCell ref="B1:I1"/>
    <mergeCell ref="B2:I2"/>
    <mergeCell ref="G12:I12"/>
    <mergeCell ref="B6:I6"/>
    <mergeCell ref="B7:I7"/>
    <mergeCell ref="B8:I8"/>
    <mergeCell ref="B9:I9"/>
    <mergeCell ref="B11:I11"/>
    <mergeCell ref="B3:I3"/>
    <mergeCell ref="B4:I4"/>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2021-09-10T13:48:30Z</dcterms:modified>
</cp:coreProperties>
</file>