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filterPrivacy="1" defaultThemeVersion="124226"/>
  <xr:revisionPtr revIDLastSave="0" documentId="8_{0D384A68-967E-4561-9F94-824C8C105D12}" xr6:coauthVersionLast="47" xr6:coauthVersionMax="47" xr10:uidLastSave="{00000000-0000-0000-0000-000000000000}"/>
  <bookViews>
    <workbookView xWindow="-120" yWindow="-120" windowWidth="21840" windowHeight="13140" tabRatio="601" xr2:uid="{00000000-000D-0000-FFFF-FFFF00000000}"/>
  </bookViews>
  <sheets>
    <sheet name="ameAA" sheetId="8" r:id="rId1"/>
  </sheets>
  <definedNames>
    <definedName name="_xlnm.Print_Titles" localSheetId="0">ameAA!$12:$16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3" i="8" l="1"/>
  <c r="I72" i="8"/>
  <c r="I71" i="8"/>
  <c r="I19" i="8"/>
  <c r="I20" i="8" s="1"/>
  <c r="I21" i="8" s="1"/>
  <c r="I22" i="8" s="1"/>
  <c r="I23" i="8" s="1"/>
  <c r="I24" i="8" s="1"/>
  <c r="I25" i="8" s="1"/>
  <c r="I26" i="8" s="1"/>
  <c r="I27" i="8" l="1"/>
  <c r="I28" i="8" s="1"/>
  <c r="I29" i="8" s="1"/>
  <c r="I30" i="8" s="1"/>
  <c r="I31" i="8" s="1"/>
  <c r="H74" i="8"/>
  <c r="G74" i="8"/>
  <c r="I32" i="8" l="1"/>
  <c r="I33" i="8" s="1"/>
  <c r="I34" i="8" s="1"/>
  <c r="I35" i="8" s="1"/>
  <c r="I36" i="8" s="1"/>
  <c r="I37" i="8" s="1"/>
  <c r="I38" i="8" s="1"/>
  <c r="I39" i="8" s="1"/>
  <c r="I40" i="8" s="1"/>
  <c r="I41" i="8" s="1"/>
  <c r="I42" i="8" s="1"/>
  <c r="I43" i="8" s="1"/>
  <c r="I44" i="8" s="1"/>
  <c r="I45" i="8" s="1"/>
  <c r="I46" i="8" s="1"/>
  <c r="I47" i="8" s="1"/>
  <c r="I48" i="8" l="1"/>
  <c r="I49" i="8" s="1"/>
  <c r="I50" i="8" s="1"/>
  <c r="I51" i="8" s="1"/>
  <c r="I52" i="8" s="1"/>
  <c r="I53" i="8" s="1"/>
  <c r="I54" i="8" s="1"/>
  <c r="I55" i="8" s="1"/>
  <c r="I56" i="8" s="1"/>
  <c r="I57" i="8" s="1"/>
  <c r="I58" i="8" s="1"/>
  <c r="I59" i="8" s="1"/>
  <c r="I60" i="8" s="1"/>
  <c r="I61" i="8" l="1"/>
  <c r="I62" i="8" s="1"/>
  <c r="I63" i="8" s="1"/>
  <c r="I64" i="8" s="1"/>
  <c r="I65" i="8" s="1"/>
  <c r="I66" i="8" s="1"/>
  <c r="I67" i="8" s="1"/>
  <c r="I68" i="8" s="1"/>
  <c r="I69" i="8" s="1"/>
  <c r="I70" i="8" s="1"/>
</calcChain>
</file>

<file path=xl/sharedStrings.xml><?xml version="1.0" encoding="utf-8"?>
<sst xmlns="http://schemas.openxmlformats.org/spreadsheetml/2006/main" count="88" uniqueCount="88">
  <si>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</si>
  <si>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</si>
  <si>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</si>
  <si>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</si>
  <si>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</si>
  <si>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</si>
  <si>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</si>
  <si>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</si>
  <si>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</si>
  <si>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</si>
  <si>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</si>
  <si>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</si>
  <si>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</si>
  <si>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</si>
  <si>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</si>
  <si>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</si>
  <si>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</si>
  <si>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</si>
  <si>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</si>
  <si>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</si>
  <si>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</si>
  <si>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</si>
  <si>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</si>
  <si>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</si>
  <si>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Presidencia de la República</t>
  </si>
  <si>
    <t>LIBRO DIARIO DE BANCO AÑO 2021</t>
  </si>
  <si>
    <t>Lic. Ynocencio Martínez Santos</t>
  </si>
  <si>
    <t>INTEGRACION, PREVENCION Y SALUD</t>
  </si>
  <si>
    <t>“Sumando Voluntades por el Bienestar Ciudadano”</t>
  </si>
  <si>
    <t>AL 30 DE NOVIEMBRE DEL 2021</t>
  </si>
  <si>
    <t>NOVIEMBRE</t>
  </si>
  <si>
    <t xml:space="preserve"> BALANCE AL 29 DE OCTUBRE, 2021</t>
  </si>
  <si>
    <t>COLECTOR CONTRIBUCIONES A LA TSS (pago de retenciones de empleados nómina adicional contratados temporal del Consejo Nacional de Drogas al sistema de seguridad social, riesgo laboral , del seguro médico de salud, corresp. Al mes de octubre/2021).</t>
  </si>
  <si>
    <t>TECNOSERV, SRL (por reparación de la impresora Epson L4150 asignada a la Dirección de Reducción de la Demanda de este consejo Nacional de Drogas).</t>
  </si>
  <si>
    <t>JARMAN SERVICES, SRL (por reparación de aire acondicionado ubicado en el despacho del presidente de este Consejo Nacional de Drogas, el cual no estaba enfriando).</t>
  </si>
  <si>
    <t>FRC SUPLIDORES INDUSTRIALES, SRL (por compra de artículos de limpieza Y desechables para el abastecimiento del almacén de este Consejo Nacional de Drogas, para cubrir el trimestre Oct-Dic 2021)</t>
  </si>
  <si>
    <t>FOOD SOLUTIONS IMPORT AND EXPORT PHETROSKY, SRL (por compra de cien (100) fardos de agua y diez (10) rollos de papel aluminio de 75 pies, para ser utilizados en los almuerzos dirigidos a los encargados y directores de este Consejo Nacional de Drogas).</t>
  </si>
  <si>
    <t>CREACIONES SORIVEL, SRL (por compra de dos (02) arreglos florales, para ser utilizados en almuerzo con invitados especiales realizado en el despacho de la presidencia de este Consejo Nacional de Drogas en fecha 06/10/2021 y en el acto de entregas de reconocimiento a ligas y clubes por el día nacional de los clubes a raalizarse en fecha 07/10/2021, en el club Mauricio Baez).</t>
  </si>
  <si>
    <t>M&amp;N FIESTA &amp; DECORACIONES, SRL (por servicio de alquiler de sillas bambalinas y mantelería para el acto de reconocimiento realizado por el CND a las ligas y clubes en conmemoración del día nacional de las ligas y clubes, celebrado en el club San Carlos en fecha 07/10/2021).</t>
  </si>
  <si>
    <t>FRC SUPLIDORES INDUSTRIALES, SRL (por compra de cien (100) calentadores de chefandish, para ser utilizados en los almuerzos dirigidos a los encargados y directores de este Consejo Nacional de Drogas).</t>
  </si>
  <si>
    <t>DANIA E. ZORRILLA RAMIREZ (reposición del fondo de caja chica SEDE central de este Consejo Nacional de Drogas, comprobantes desde 18308 hasta 18354).</t>
  </si>
  <si>
    <t>JENNY IDALIA FERNANDEZ VENTURA (reposición del fondo de caja chica de la Regional Nordeste, San Francisco de Macoris de este Consejo Nacional de Drogas, comprabantes desde 1377 hasta 1408).</t>
  </si>
  <si>
    <t>QUEM IMPORT, SRL (por compra de equipos médicos para el Centro de atención Integral a Niños, Niñas y Adolescentes en Consumo de Sustancias Psicoactivas (CAINNACSP).</t>
  </si>
  <si>
    <t>DUBAMED, SRL (compra de equipos médicos para el Centro de Atención Integral a Niños, Niñas y Adolescentes en Consumo de Sustancias Psicoactivas (CAINNACSP).</t>
  </si>
  <si>
    <t>MAXIMA MERCEDES BORBON BAUSTISTA (reposición del fondo de caja chica de la Regional Norte Santiago, comprobantes desde 1784 hasta 1821).</t>
  </si>
  <si>
    <t>ROTULPAK, S.A (compra de dos (02) estructuras de araña (DISPLAY O BACK PANEL), tamaño 83x91 pulgadas, para uso institucional en las distintas actividades del Consejo Nacional de Drogas).</t>
  </si>
  <si>
    <t>COLECTOR DE IMPUESTOS INTERNOS (pago de las retenciones del 30% del ITBIS realizadas mediante cheques a proveedores del Estado, corresp. Al mes de Octubre/2021).</t>
  </si>
  <si>
    <t>COLECTOR DE IMPUESTOS INTERNOS (pago de las retenciones del 5% del ISR realizadas mediante cheques a proveedores del Estado, corresp. Al mes de Octubre/2021).</t>
  </si>
  <si>
    <t>MAWREN COMERCIAL, SRL (por compra de artículos para el mantenimiento de los vehículos del Consejo Nacional de Drogas).</t>
  </si>
  <si>
    <t>GLOBATEC, SRL (por compra de un (01) audífono con micrófono y una (01) bocina exterior para ser instalados en el ordenador del Director del Observatorio Dominicano de Drogas).</t>
  </si>
  <si>
    <t>JARMAN SERVICES, SRL (compra de un sistema de video vigilancia para ser instalado en algunas áreas de este Consejo Nacional de Drogas).</t>
  </si>
  <si>
    <t>AMERICAN BUSSINES MACHINE, SRL (ABM) (por compra de toners y tintas liquidas para el abastecimiento del almacén de este Consejo Nacional de Drogas, para cubrir el trimestre Octubre-Diciembre 2021).</t>
  </si>
  <si>
    <t>DEPOSITO (tranferencia del Banco de Reservas por intereses sobre certificado financiero No.9602406011 d/f 10/01/2021, corresp. Al mes de Noviembre/2021).</t>
  </si>
  <si>
    <t>TRANSFERENCIA (para cubrir gastos operacionales del mes de Noviembre)</t>
  </si>
  <si>
    <t>CENTRO DE SERVICIOS PUKO, SRL (por compra de dos (02) nuemáticos 205/75/16, para la camioneta Toyota Hilux, placa EL05448, color blanco, asgnada a la Regional Sur Barahona)</t>
  </si>
  <si>
    <t>GARENA, SRL (por compra de catorce (14) planchas de aluzinc de 3.66, para reparar el locar donde se encuentran ubicados los archivos en palenque San Cristobal, pertenecientes a este Consejo Nacional de Drogas).</t>
  </si>
  <si>
    <t>FRC SUPLIDORES INDUSTRIALES, SRL (por compra de pintura y materiales para pintar las instalaciones del Centro de Atención Integral para Niños, Niñas y Adolescentes en Consumo de Sustancias Psicoactivas (CAINNCSP), y algunas áreas de este Consejo Nacional de Drogas).</t>
  </si>
  <si>
    <t xml:space="preserve">MUEBLES &amp; EQUIPOS PARA OFICINA LEON GONZALEZ, SRL (por compra de dos (02) sillones ejecutivos ergonómicos para ser asignados a la unidad de auditoria de este Consejo Nacional de Drogas). </t>
  </si>
  <si>
    <t>BROTHERS RSR SUPPLY OFFICES, SRL (por compra de toners y tintas líquidas para el abastecimiento del almacén de este Consejo Nacional de Drogas, para cubrir el trimestre Oct/Dic/2021).</t>
  </si>
  <si>
    <t>ROSA ROSARIO MONTERO (pago compensación económica por la realización de pasantia en el Depto. De Prevención en el Deporte de este Consejo Nacional de Drogas, primer mes desde 07/10/2021 al 07/11/2021).</t>
  </si>
  <si>
    <t>JOHANNA ELIZABETH GONZALEZ DE SANCHEZ (pago contribución económica para el monitor de ajedrez que colabora  en celebración del torneo de ajedrez preventivo 2021, a desarrollarse en viernes 19/11/2021, dirigido a las ligas, clubes y centros educativos, coordinado por este Consejo Nacional de Drogas).</t>
  </si>
  <si>
    <t>JOHANNA ELIZABETH GONZALEZ DE SANCHEZ (contribución económica al árbrito y los anotadores que participarán en los torneos 3x3 de baloncesto en prevención, con los atletas de diferentes clubes, los eventos se realizarán en el sector San Carlos, Club Enriquillo y en el barrio 27 de Febrero, los domingos de octubre y noviembre 2021).</t>
  </si>
  <si>
    <t>LOIDA ISABEL ARIAS (pago ayuda económica por gastos incurridos en tratamiento y cirugía de enfermedad pelvica, la cual cuenta con la aprobación del presidente de esta Institución.</t>
  </si>
  <si>
    <t>CHRIS DARWIN TEJADA (pago compensación económica por la realización de pasantía en el Depto. De Relaciones Internacionales de este Consejo Nacional de Drogas (3er. Y último mes desde el 26/09 al 26/10/2021).</t>
  </si>
  <si>
    <t>TECNOSERV, SRL (compra de dos (02) memorias ram DDR4, capacidad de 4gb y 8gb, las cuales serán utilizadas para aumentar la velocidad de uno de los equipos asignados al Departamento Jurídico de este consejo Nacional de Drogas).</t>
  </si>
  <si>
    <t>IMPRESORA DE WIND, SRL (por impresión y encuadernación de cinco (05) ejemplares del anteproyecto de presupuesto del plan operativo anual, POA-2022, empastado en color azul oscuro y la portada en letra pan de oro).</t>
  </si>
  <si>
    <t>ANULADO</t>
  </si>
  <si>
    <t>FRC SUPLIDORES INDUSTRIALES, SRL (por compra de dos (02) grecas de 12 tazas y una (01) de 3 tazas, para la cocina del sótano de este Consejo Nacional de Drogas).</t>
  </si>
  <si>
    <t>CREACIONES SORIVEL, SRL (por compra de un (01) arreglo floral alargado para centro de mesa, para ser utilizado en el almuerzo ejecutivo con el presidente del Consejo Nacional de Drogas y miembros de la Junta Directiva de esta Institución, en fecha 02/11/2021).</t>
  </si>
  <si>
    <t>AMERICAN BUSSINES MACHINE, SRL (ABM) (por mantenimiento de la impresora multifuncional HP color LASER JET CP215 perteneciente a la Dirección Administrativa y Financiera de este Consejo Nacional de Drogas).</t>
  </si>
  <si>
    <t>AUTO AIRE LUGO, SRL (por reparación del aire acondicionado del vehículo marca Toyota, modelo HI-ACE, placa EI00313, color blanco, año 2011, asignado a la sección de transportación de este Consejo Nacional de Drogas).</t>
  </si>
  <si>
    <t>REPUESTOS LA INSIGNIA, SRL (por cambio de disco, plato y collarín a los vehículos marca: Toyota, modelo KUN25L-HRMDH. Placas EL02706 y EL02707, color blanco, año 2021, asignados a la sección de compras y contrataciones y a la escolta presidencial de este Consejo Nacional de Drogas).</t>
  </si>
  <si>
    <t>FOOD SOLUTIONS IMPORT AND EXPORT PHETROSKY, SRL (por compra de gatorade y botellas de agua, para el torneo 3x3 de baloncesto que se realizaran en diferentes clubes , en los sectores San Carlos, Club Enriquillo y Barrio 27 de Febrero, los domingos de Octubre y Noviembre 2021).</t>
  </si>
  <si>
    <t>LA TRUFA, SRL (por compra de almuerzos ejecutivos para (10) comensales que participaron en la reunión con los miembros de la Junta Directiva de este Consejo Nacional de Drogas, en fecha 02/11/2021).</t>
  </si>
  <si>
    <t>FRC SUPLIDORES INDUSTRIALES, SRL (por compra de utileria deportiva y pintura para el torneo 3x3 de baloncesto que sera realizado en diferentes clubes, en los sectores San Carlos, Club Enriquillo y Barrio 27 de Febrero, los domingos de octubre y noviembre 2021).</t>
  </si>
  <si>
    <t>TRANSFERENCIA (pago nómina adicional personal temporal de carrera, correspondiente al mes de noviembre 2021).</t>
  </si>
  <si>
    <t>ALTICE DOMINICANA, S.A (por servicio de teléfono móvil de teléfono de la presidencia de esta Institución)</t>
  </si>
  <si>
    <t>PANADERÍA Y REPOSTERÍA VILLAR HNOS., SRL (por compra del llenado de 115 botellones de agua, par completivo del mes de noviembre/2021, para los empleados de este Consejo Nacional de Drogas).</t>
  </si>
  <si>
    <t>ROSSIO YSABEL DÍAZ PÉREZ (pago suscripción para servicios de reuniones y eventos remotos a través de la plataforma Zoom, efectuada por un mes, del 11/11/2021 al 10/12/2021, habilitando 2 licencias, mas la opción de reuniones largas, con capicidad para 500 participantes).</t>
  </si>
  <si>
    <t>FRC SUPLIDORES INDUSTRIALES, SRL (por compra de dos (02) tableros de ajedréz para la celebración de los dos torneos masculino y femenino, dirigido a ligas y clubes educativos, el viernes 19/11/2021, coordinado por el Departamento de Prevención en el Deporte de este Consejo Nacional de Drogas).</t>
  </si>
  <si>
    <t>DEPOSITO ((transferencia del Banco de Reservas por intereses sobre certificado de Depósito No. 9603835821 d/f 28/06/2021, corresp. Al mes Noviembre/2021).</t>
  </si>
  <si>
    <t>TRANSFERENCIA (pago viáticos al personal desigando por la Regional Sur, Barahona, que realizó actividades de talleres y capacitación en prevención de drogas, causas y consumo de drogas en el sistema y prevención de drogas, conociendo mis habilidades y proyecto de vida, en las provincias Pedarnales, Padre las Casas, San Juan de la Maguana, Azua, Bahoruco, Neyba, Duverge y Provincia Independencia, en fecha 11,12,19,25,26 y 27/05/2021).</t>
  </si>
  <si>
    <t>DEPOSITO (tranferencia del Banco de Reservas del aporte del Central Romana, corresp. Al mes de Noviembre/2021).</t>
  </si>
  <si>
    <t>ONETEL KDK, SRL (por servicios profesionales realizados en asistencia del Sistema Integrado de Administración Financiera (SIAF), corresp. Al mes de octubre/2021).</t>
  </si>
  <si>
    <t>FOOD SOLUTIONS IMPORT AND EXPORT PHETROSKY, SRL (por compra de insumos para el completivo del mes de septiembre 2021, para ser utilizados en los almuerzos de los Encargados y Directores de este Consejo Nacional de Drogas).</t>
  </si>
  <si>
    <t>TRANSFERENCIA (transferencia interna para cubrir gastos operacionales,  mes de Diciembre/2021).</t>
  </si>
  <si>
    <t>COMISIONES Y CARGOS BANCARIOS</t>
  </si>
  <si>
    <t>VARIOS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</si>
</sst>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sz val="24"/>
      <color theme="1"/>
      <name val="Edwardian Script ITC"/>
      <family val="4"/>
    </font>
    <font>
      <b/>
      <i/>
      <sz val="12"/>
      <name val="Arial"/>
      <family val="2"/>
    </font>
    <font>
      <sz val="9"/>
      <color indexed="8"/>
      <name val="Calibri"/>
      <family val="2"/>
      <scheme val="minor"/>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3">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0"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7"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Fill="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Fill="1" applyBorder="1" applyAlignment="1">
      <alignment horizontal="right" wrapText="1"/>
    </xf>
    <xf numFmtId="4" fontId="17" fillId="3" borderId="23" xfId="0" applyNumberFormat="1" applyFont="1" applyFill="1" applyBorder="1" applyAlignment="1" applyProtection="1">
      <alignment horizontal="center" vertical="center" wrapText="1"/>
      <protection locked="0"/>
    </xf>
    <xf numFmtId="0" fontId="0" fillId="0" borderId="0" xfId="0" applyFont="1" applyAlignment="1"/>
    <xf numFmtId="0" fontId="0" fillId="0" borderId="0" xfId="0" applyFont="1" applyBorder="1" applyAlignment="1">
      <alignment horizontal="center"/>
    </xf>
    <xf numFmtId="0" fontId="2" fillId="0" borderId="0" xfId="0" applyFont="1" applyAlignment="1">
      <alignment horizontal="center"/>
    </xf>
    <xf numFmtId="0" fontId="0"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49" fontId="14" fillId="3" borderId="0" xfId="0" applyNumberFormat="1" applyFont="1" applyFill="1" applyBorder="1" applyAlignment="1">
      <alignment horizontal="center" vertical="center"/>
    </xf>
    <xf numFmtId="0" fontId="23" fillId="3" borderId="22" xfId="0" applyFont="1" applyFill="1" applyBorder="1" applyAlignment="1">
      <alignment horizontal="left" vertical="center" wrapText="1"/>
    </xf>
    <xf numFmtId="0" fontId="8" fillId="0" borderId="2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21" fillId="0" borderId="0" xfId="0" applyFont="1" applyAlignment="1">
      <alignment horizontal="center"/>
    </xf>
    <xf numFmtId="0" fontId="3" fillId="0" borderId="0" xfId="0" applyNumberFormat="1"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2" fillId="0" borderId="0" xfId="0" applyNumberFormat="1" applyFont="1" applyAlignment="1" applyProtection="1">
      <alignment horizontal="center" vertical="center" wrapText="1"/>
      <protection locked="0"/>
    </xf>
    <xf numFmtId="0" fontId="4" fillId="0" borderId="0" xfId="0" applyNumberFormat="1" applyFont="1" applyAlignment="1" applyProtection="1">
      <alignment horizontal="center" vertical="center" wrapText="1"/>
      <protection locked="0"/>
    </xf>
    <xf numFmtId="0" fontId="5" fillId="0" borderId="0" xfId="0" applyNumberFormat="1"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4" fillId="0" borderId="0" xfId="0" applyFont="1" applyAlignment="1">
      <alignment horizontal="center" vertical="center"/>
    </xf>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117241</xdr:colOff>
      <xdr:row>1</xdr:row>
      <xdr:rowOff>19050</xdr:rowOff>
    </xdr:from>
    <xdr:to>
      <xdr:col>1</xdr:col>
      <xdr:colOff>866775</xdr:colOff>
      <xdr:row>4</xdr:row>
      <xdr:rowOff>114300</xdr:rowOff>
    </xdr:to>
    <xdr:pic>
      <xdr:nvPicPr>
        <xdr:cNvPr id="4" name="Picture 1" descr="Resultado de imagen para escudo dominican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88766" y="209550"/>
          <a:ext cx="749534" cy="990600"/>
        </a:xfrm>
        <a:prstGeom prst="rect">
          <a:avLst/>
        </a:prstGeom>
        <a:noFill/>
      </xdr:spPr>
    </xdr:pic>
    <xdr:clientData/>
  </xdr:twoCellAnchor>
  <xdr:twoCellAnchor editAs="oneCell">
    <xdr:from>
      <xdr:col>7</xdr:col>
      <xdr:colOff>352426</xdr:colOff>
      <xdr:row>1</xdr:row>
      <xdr:rowOff>0</xdr:rowOff>
    </xdr:from>
    <xdr:to>
      <xdr:col>8</xdr:col>
      <xdr:colOff>180976</xdr:colOff>
      <xdr:row>4</xdr:row>
      <xdr:rowOff>238125</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58076" y="190500"/>
          <a:ext cx="742950" cy="1133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88"/>
  <sheetViews>
    <sheetView tabSelected="1" workbookViewId="0">
      <selection activeCell="B8" sqref="B8:I8"/>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33" x14ac:dyDescent="0.6">
      <c r="B2" s="57" t="s">
        <v>24</v>
      </c>
      <c r="C2" s="57"/>
      <c r="D2" s="57"/>
      <c r="E2" s="57"/>
      <c r="F2" s="57"/>
      <c r="G2" s="57"/>
      <c r="H2" s="57"/>
      <c r="I2" s="57"/>
    </row>
    <row r="4" spans="1:11" ht="22.5" x14ac:dyDescent="0.25">
      <c r="B4" s="58" t="s">
        <v>0</v>
      </c>
      <c r="C4" s="58"/>
      <c r="D4" s="58"/>
      <c r="E4" s="58"/>
      <c r="F4" s="58"/>
      <c r="G4" s="58"/>
      <c r="H4" s="58"/>
      <c r="I4" s="58"/>
    </row>
    <row r="5" spans="1:11" ht="22.5" customHeight="1" x14ac:dyDescent="0.25">
      <c r="A5" s="69" t="s">
        <v>27</v>
      </c>
      <c r="B5" s="69"/>
      <c r="C5" s="69"/>
      <c r="D5" s="69"/>
      <c r="E5" s="69"/>
      <c r="F5" s="69"/>
      <c r="G5" s="69"/>
      <c r="H5" s="69"/>
      <c r="I5" s="69"/>
    </row>
    <row r="6" spans="1:11" x14ac:dyDescent="0.25">
      <c r="A6" s="69" t="s">
        <v>28</v>
      </c>
      <c r="B6" s="69"/>
      <c r="C6" s="69"/>
      <c r="D6" s="69"/>
      <c r="E6" s="69"/>
      <c r="F6" s="69"/>
      <c r="G6" s="69"/>
      <c r="H6" s="69"/>
      <c r="I6" s="69"/>
    </row>
    <row r="7" spans="1:11" x14ac:dyDescent="0.25">
      <c r="B7" s="62" t="s">
        <v>1</v>
      </c>
      <c r="C7" s="62"/>
      <c r="D7" s="62"/>
      <c r="E7" s="62"/>
      <c r="F7" s="62"/>
      <c r="G7" s="62"/>
      <c r="H7" s="62"/>
      <c r="I7" s="62"/>
    </row>
    <row r="8" spans="1:11" ht="19.5" x14ac:dyDescent="0.25">
      <c r="B8" s="63" t="s">
        <v>2</v>
      </c>
      <c r="C8" s="63"/>
      <c r="D8" s="63"/>
      <c r="E8" s="63"/>
      <c r="F8" s="63"/>
      <c r="G8" s="63"/>
      <c r="H8" s="63"/>
      <c r="I8" s="63"/>
    </row>
    <row r="9" spans="1:11" x14ac:dyDescent="0.25">
      <c r="B9" s="64" t="s">
        <v>3</v>
      </c>
      <c r="C9" s="64"/>
      <c r="D9" s="64"/>
      <c r="E9" s="64"/>
      <c r="F9" s="64"/>
      <c r="G9" s="64"/>
      <c r="H9" s="64"/>
      <c r="I9" s="64"/>
    </row>
    <row r="10" spans="1:11" ht="20.25" thickBot="1" x14ac:dyDescent="0.3">
      <c r="B10" s="63" t="s">
        <v>29</v>
      </c>
      <c r="C10" s="63"/>
      <c r="D10" s="63"/>
      <c r="E10" s="63"/>
      <c r="F10" s="63"/>
      <c r="G10" s="63"/>
      <c r="H10" s="63"/>
      <c r="I10" s="63"/>
    </row>
    <row r="11" spans="1:11" ht="21" x14ac:dyDescent="0.25">
      <c r="B11" s="1"/>
      <c r="C11" s="2"/>
      <c r="D11" s="3"/>
      <c r="E11" s="2"/>
      <c r="F11" s="2"/>
      <c r="G11" s="2"/>
      <c r="H11" s="2"/>
      <c r="I11" s="4"/>
    </row>
    <row r="12" spans="1:11" ht="15.75" thickBot="1" x14ac:dyDescent="0.3">
      <c r="B12" s="65" t="s">
        <v>25</v>
      </c>
      <c r="C12" s="66"/>
      <c r="D12" s="66"/>
      <c r="E12" s="67"/>
      <c r="F12" s="66"/>
      <c r="G12" s="66"/>
      <c r="H12" s="66"/>
      <c r="I12" s="68"/>
      <c r="K12" s="38"/>
    </row>
    <row r="13" spans="1:11" x14ac:dyDescent="0.25">
      <c r="B13" s="31"/>
      <c r="C13" s="32"/>
      <c r="D13" s="34"/>
      <c r="E13" s="35" t="s">
        <v>21</v>
      </c>
      <c r="F13" s="6"/>
      <c r="G13" s="59" t="s">
        <v>4</v>
      </c>
      <c r="H13" s="60"/>
      <c r="I13" s="61"/>
    </row>
    <row r="14" spans="1:11" ht="15.75" thickBot="1" x14ac:dyDescent="0.3">
      <c r="B14" s="7"/>
      <c r="C14" s="8"/>
      <c r="D14" s="7"/>
      <c r="E14" s="36" t="s">
        <v>5</v>
      </c>
      <c r="F14" s="8"/>
      <c r="G14" s="11"/>
      <c r="H14" s="12"/>
      <c r="I14" s="43"/>
    </row>
    <row r="15" spans="1:11" ht="15.75" thickBot="1" x14ac:dyDescent="0.3">
      <c r="B15" s="11"/>
      <c r="C15" s="12"/>
      <c r="D15" s="7"/>
      <c r="E15" s="37"/>
      <c r="F15" s="8"/>
      <c r="G15" s="5" t="s">
        <v>6</v>
      </c>
      <c r="H15" s="40" t="s">
        <v>7</v>
      </c>
      <c r="I15" s="13" t="s">
        <v>8</v>
      </c>
    </row>
    <row r="16" spans="1:11" x14ac:dyDescent="0.25">
      <c r="B16" s="14" t="s">
        <v>9</v>
      </c>
      <c r="C16" s="15" t="s">
        <v>10</v>
      </c>
      <c r="D16" s="5" t="s">
        <v>17</v>
      </c>
      <c r="E16" s="10"/>
      <c r="F16" s="8"/>
      <c r="G16" s="9" t="s">
        <v>11</v>
      </c>
      <c r="H16" s="15"/>
      <c r="I16" s="44"/>
    </row>
    <row r="17" spans="2:9" ht="18.75" customHeight="1" x14ac:dyDescent="0.25">
      <c r="B17" s="56" t="s">
        <v>30</v>
      </c>
      <c r="C17" s="16"/>
      <c r="D17" s="17"/>
      <c r="E17" s="18"/>
      <c r="F17" s="20"/>
      <c r="G17" s="19"/>
      <c r="H17" s="41"/>
      <c r="I17" s="45"/>
    </row>
    <row r="18" spans="2:9" x14ac:dyDescent="0.25">
      <c r="B18" s="55" t="s">
        <v>12</v>
      </c>
      <c r="C18" s="30"/>
      <c r="D18" s="27" t="s">
        <v>31</v>
      </c>
      <c r="E18" s="24"/>
      <c r="F18" s="25"/>
      <c r="G18" s="26"/>
      <c r="H18" s="42"/>
      <c r="I18" s="46">
        <v>781141.38</v>
      </c>
    </row>
    <row r="19" spans="2:9" ht="69.75" customHeight="1" x14ac:dyDescent="0.25">
      <c r="B19" s="55"/>
      <c r="C19" s="24">
        <v>1</v>
      </c>
      <c r="D19" s="23" t="s">
        <v>32</v>
      </c>
      <c r="E19" s="24">
        <v>79224</v>
      </c>
      <c r="F19" s="25"/>
      <c r="G19" s="47">
        <v>97902</v>
      </c>
      <c r="H19" s="52"/>
      <c r="I19" s="46">
        <f>+I18-G19+H19</f>
        <v>683239.38</v>
      </c>
    </row>
    <row r="20" spans="2:9" ht="48" customHeight="1" x14ac:dyDescent="0.25">
      <c r="B20" s="55"/>
      <c r="C20" s="24">
        <v>4</v>
      </c>
      <c r="D20" s="23" t="s">
        <v>83</v>
      </c>
      <c r="E20" s="24">
        <v>79225</v>
      </c>
      <c r="F20" s="25"/>
      <c r="G20" s="47">
        <v>53800</v>
      </c>
      <c r="H20" s="52"/>
      <c r="I20" s="46">
        <f t="shared" ref="I20:I73" si="0">+I19-G20+H20</f>
        <v>629439.38</v>
      </c>
    </row>
    <row r="21" spans="2:9" ht="45.75" customHeight="1" x14ac:dyDescent="0.25">
      <c r="B21" s="55"/>
      <c r="C21" s="24">
        <v>4</v>
      </c>
      <c r="D21" s="23" t="s">
        <v>33</v>
      </c>
      <c r="E21" s="24">
        <v>79226</v>
      </c>
      <c r="F21" s="25"/>
      <c r="G21" s="47">
        <v>4689.5</v>
      </c>
      <c r="H21" s="52"/>
      <c r="I21" s="46">
        <f t="shared" si="0"/>
        <v>624749.88</v>
      </c>
    </row>
    <row r="22" spans="2:9" ht="54.75" customHeight="1" x14ac:dyDescent="0.25">
      <c r="B22" s="55"/>
      <c r="C22" s="24">
        <v>4</v>
      </c>
      <c r="D22" s="23" t="s">
        <v>34</v>
      </c>
      <c r="E22" s="24">
        <v>79227</v>
      </c>
      <c r="F22" s="25"/>
      <c r="G22" s="47">
        <v>72665.039999999994</v>
      </c>
      <c r="H22" s="52"/>
      <c r="I22" s="46">
        <f t="shared" si="0"/>
        <v>552084.84</v>
      </c>
    </row>
    <row r="23" spans="2:9" ht="61.5" customHeight="1" x14ac:dyDescent="0.25">
      <c r="B23" s="55"/>
      <c r="C23" s="24">
        <v>4</v>
      </c>
      <c r="D23" s="23" t="s">
        <v>35</v>
      </c>
      <c r="E23" s="24">
        <v>79228</v>
      </c>
      <c r="F23" s="25"/>
      <c r="G23" s="47">
        <v>115971.75</v>
      </c>
      <c r="H23" s="52"/>
      <c r="I23" s="46">
        <f t="shared" si="0"/>
        <v>436113.08999999997</v>
      </c>
    </row>
    <row r="24" spans="2:9" ht="72.75" customHeight="1" x14ac:dyDescent="0.25">
      <c r="B24" s="55"/>
      <c r="C24" s="24">
        <v>4</v>
      </c>
      <c r="D24" s="23" t="s">
        <v>36</v>
      </c>
      <c r="E24" s="24">
        <v>79229</v>
      </c>
      <c r="F24" s="25"/>
      <c r="G24" s="47">
        <v>34489</v>
      </c>
      <c r="H24" s="52"/>
      <c r="I24" s="46">
        <f t="shared" si="0"/>
        <v>401624.08999999997</v>
      </c>
    </row>
    <row r="25" spans="2:9" ht="107.25" customHeight="1" x14ac:dyDescent="0.25">
      <c r="B25" s="55"/>
      <c r="C25" s="24">
        <v>4</v>
      </c>
      <c r="D25" s="23" t="s">
        <v>37</v>
      </c>
      <c r="E25" s="24">
        <v>79230</v>
      </c>
      <c r="F25" s="25"/>
      <c r="G25" s="47">
        <v>7910</v>
      </c>
      <c r="H25" s="52"/>
      <c r="I25" s="46">
        <f t="shared" si="0"/>
        <v>393714.08999999997</v>
      </c>
    </row>
    <row r="26" spans="2:9" ht="82.5" customHeight="1" x14ac:dyDescent="0.25">
      <c r="B26" s="55"/>
      <c r="C26" s="24">
        <v>4</v>
      </c>
      <c r="D26" s="23" t="s">
        <v>38</v>
      </c>
      <c r="E26" s="24">
        <v>79231</v>
      </c>
      <c r="F26" s="25"/>
      <c r="G26" s="47">
        <v>6610.5</v>
      </c>
      <c r="H26" s="52"/>
      <c r="I26" s="46">
        <f t="shared" si="0"/>
        <v>387103.58999999997</v>
      </c>
    </row>
    <row r="27" spans="2:9" ht="57.75" customHeight="1" x14ac:dyDescent="0.25">
      <c r="B27" s="55"/>
      <c r="C27" s="24">
        <v>5</v>
      </c>
      <c r="D27" s="23" t="s">
        <v>39</v>
      </c>
      <c r="E27" s="24">
        <v>79232</v>
      </c>
      <c r="F27" s="25"/>
      <c r="G27" s="47">
        <v>10396</v>
      </c>
      <c r="H27" s="52"/>
      <c r="I27" s="46">
        <f t="shared" si="0"/>
        <v>376707.58999999997</v>
      </c>
    </row>
    <row r="28" spans="2:9" ht="58.5" customHeight="1" x14ac:dyDescent="0.25">
      <c r="B28" s="55"/>
      <c r="C28" s="24">
        <v>5</v>
      </c>
      <c r="D28" s="23" t="s">
        <v>41</v>
      </c>
      <c r="E28" s="24">
        <v>79233</v>
      </c>
      <c r="F28" s="25"/>
      <c r="G28" s="47">
        <v>18000</v>
      </c>
      <c r="H28" s="52"/>
      <c r="I28" s="46">
        <f t="shared" si="0"/>
        <v>358707.58999999997</v>
      </c>
    </row>
    <row r="29" spans="2:9" ht="42" customHeight="1" x14ac:dyDescent="0.25">
      <c r="B29" s="55"/>
      <c r="C29" s="24">
        <v>5</v>
      </c>
      <c r="D29" s="23" t="s">
        <v>40</v>
      </c>
      <c r="E29" s="24">
        <v>79234</v>
      </c>
      <c r="F29" s="25"/>
      <c r="G29" s="47">
        <v>35929.449999999997</v>
      </c>
      <c r="H29" s="52"/>
      <c r="I29" s="46">
        <f t="shared" si="0"/>
        <v>322778.13999999996</v>
      </c>
    </row>
    <row r="30" spans="2:9" ht="60" customHeight="1" x14ac:dyDescent="0.25">
      <c r="B30" s="55"/>
      <c r="C30" s="24">
        <v>9</v>
      </c>
      <c r="D30" s="23" t="s">
        <v>42</v>
      </c>
      <c r="E30" s="24">
        <v>79235</v>
      </c>
      <c r="F30" s="25"/>
      <c r="G30" s="47">
        <v>175276.62</v>
      </c>
      <c r="H30" s="52"/>
      <c r="I30" s="46">
        <f t="shared" si="0"/>
        <v>147501.51999999996</v>
      </c>
    </row>
    <row r="31" spans="2:9" ht="51.75" customHeight="1" x14ac:dyDescent="0.25">
      <c r="B31" s="55"/>
      <c r="C31" s="24">
        <v>9</v>
      </c>
      <c r="D31" s="23" t="s">
        <v>43</v>
      </c>
      <c r="E31" s="24">
        <v>79236</v>
      </c>
      <c r="F31" s="25"/>
      <c r="G31" s="47">
        <v>16416.03</v>
      </c>
      <c r="H31" s="52"/>
      <c r="I31" s="46">
        <f t="shared" si="0"/>
        <v>131085.48999999996</v>
      </c>
    </row>
    <row r="32" spans="2:9" ht="36.75" customHeight="1" x14ac:dyDescent="0.25">
      <c r="B32" s="55"/>
      <c r="C32" s="24">
        <v>9</v>
      </c>
      <c r="D32" s="23" t="s">
        <v>53</v>
      </c>
      <c r="E32" s="24">
        <v>23</v>
      </c>
      <c r="F32" s="25"/>
      <c r="G32" s="47"/>
      <c r="H32" s="52">
        <v>1500000</v>
      </c>
      <c r="I32" s="46">
        <f t="shared" si="0"/>
        <v>1631085.49</v>
      </c>
    </row>
    <row r="33" spans="2:9" ht="48.75" customHeight="1" x14ac:dyDescent="0.25">
      <c r="B33" s="55"/>
      <c r="C33" s="24">
        <v>10</v>
      </c>
      <c r="D33" s="23" t="s">
        <v>44</v>
      </c>
      <c r="E33" s="24">
        <v>79237</v>
      </c>
      <c r="F33" s="25"/>
      <c r="G33" s="47">
        <v>26906.86</v>
      </c>
      <c r="H33" s="52"/>
      <c r="I33" s="46">
        <f t="shared" si="0"/>
        <v>1604178.63</v>
      </c>
    </row>
    <row r="34" spans="2:9" ht="55.5" customHeight="1" x14ac:dyDescent="0.25">
      <c r="B34" s="55"/>
      <c r="C34" s="24">
        <v>10</v>
      </c>
      <c r="D34" s="23" t="s">
        <v>45</v>
      </c>
      <c r="E34" s="24">
        <v>79238</v>
      </c>
      <c r="F34" s="25"/>
      <c r="G34" s="47">
        <v>34181.550000000003</v>
      </c>
      <c r="H34" s="52"/>
      <c r="I34" s="46">
        <f t="shared" si="0"/>
        <v>1569997.0799999998</v>
      </c>
    </row>
    <row r="35" spans="2:9" ht="54" customHeight="1" x14ac:dyDescent="0.25">
      <c r="B35" s="55"/>
      <c r="C35" s="24">
        <v>10</v>
      </c>
      <c r="D35" s="23" t="s">
        <v>52</v>
      </c>
      <c r="E35" s="24">
        <v>111</v>
      </c>
      <c r="F35" s="25"/>
      <c r="G35" s="47"/>
      <c r="H35" s="52">
        <v>32916.660000000003</v>
      </c>
      <c r="I35" s="46">
        <f t="shared" si="0"/>
        <v>1602913.7399999998</v>
      </c>
    </row>
    <row r="36" spans="2:9" ht="60" customHeight="1" x14ac:dyDescent="0.25">
      <c r="B36" s="55"/>
      <c r="C36" s="24">
        <v>11</v>
      </c>
      <c r="D36" s="23" t="s">
        <v>46</v>
      </c>
      <c r="E36" s="24">
        <v>79239</v>
      </c>
      <c r="F36" s="25"/>
      <c r="G36" s="47">
        <v>2862</v>
      </c>
      <c r="H36" s="52"/>
      <c r="I36" s="46">
        <f t="shared" si="0"/>
        <v>1600051.7399999998</v>
      </c>
    </row>
    <row r="37" spans="2:9" ht="54.75" customHeight="1" x14ac:dyDescent="0.25">
      <c r="B37" s="55"/>
      <c r="C37" s="24">
        <v>11</v>
      </c>
      <c r="D37" s="23" t="s">
        <v>47</v>
      </c>
      <c r="E37" s="24">
        <v>79240</v>
      </c>
      <c r="F37" s="25"/>
      <c r="G37" s="47">
        <v>81667.97</v>
      </c>
      <c r="H37" s="52"/>
      <c r="I37" s="46">
        <f t="shared" si="0"/>
        <v>1518383.7699999998</v>
      </c>
    </row>
    <row r="38" spans="2:9" ht="46.5" customHeight="1" x14ac:dyDescent="0.25">
      <c r="B38" s="55"/>
      <c r="C38" s="24">
        <v>11</v>
      </c>
      <c r="D38" s="23" t="s">
        <v>48</v>
      </c>
      <c r="E38" s="24">
        <v>79241</v>
      </c>
      <c r="F38" s="25"/>
      <c r="G38" s="47">
        <v>124458.2</v>
      </c>
      <c r="H38" s="52"/>
      <c r="I38" s="46">
        <f t="shared" si="0"/>
        <v>1393925.5699999998</v>
      </c>
    </row>
    <row r="39" spans="2:9" ht="54.75" customHeight="1" x14ac:dyDescent="0.25">
      <c r="B39" s="55"/>
      <c r="C39" s="24">
        <v>11</v>
      </c>
      <c r="D39" s="23" t="s">
        <v>49</v>
      </c>
      <c r="E39" s="24">
        <v>79242</v>
      </c>
      <c r="F39" s="25"/>
      <c r="G39" s="47">
        <v>4883.8999999999996</v>
      </c>
      <c r="H39" s="52"/>
      <c r="I39" s="46">
        <f t="shared" si="0"/>
        <v>1389041.67</v>
      </c>
    </row>
    <row r="40" spans="2:9" ht="50.25" customHeight="1" x14ac:dyDescent="0.25">
      <c r="B40" s="55"/>
      <c r="C40" s="24">
        <v>11</v>
      </c>
      <c r="D40" s="23" t="s">
        <v>50</v>
      </c>
      <c r="E40" s="24">
        <v>79243</v>
      </c>
      <c r="F40" s="25"/>
      <c r="G40" s="47">
        <v>66361</v>
      </c>
      <c r="H40" s="52"/>
      <c r="I40" s="46">
        <f t="shared" si="0"/>
        <v>1322680.67</v>
      </c>
    </row>
    <row r="41" spans="2:9" ht="62.25" customHeight="1" x14ac:dyDescent="0.25">
      <c r="B41" s="55"/>
      <c r="C41" s="24">
        <v>11</v>
      </c>
      <c r="D41" s="23" t="s">
        <v>51</v>
      </c>
      <c r="E41" s="24">
        <v>79244</v>
      </c>
      <c r="F41" s="25"/>
      <c r="G41" s="47">
        <v>77331.72</v>
      </c>
      <c r="H41" s="52"/>
      <c r="I41" s="46">
        <f t="shared" si="0"/>
        <v>1245348.95</v>
      </c>
    </row>
    <row r="42" spans="2:9" ht="60.75" customHeight="1" x14ac:dyDescent="0.25">
      <c r="B42" s="55"/>
      <c r="C42" s="24">
        <v>16</v>
      </c>
      <c r="D42" s="23" t="s">
        <v>54</v>
      </c>
      <c r="E42" s="24">
        <v>79245</v>
      </c>
      <c r="F42" s="25"/>
      <c r="G42" s="47">
        <v>16279.66</v>
      </c>
      <c r="H42" s="52"/>
      <c r="I42" s="46">
        <f t="shared" si="0"/>
        <v>1229069.29</v>
      </c>
    </row>
    <row r="43" spans="2:9" ht="68.25" customHeight="1" x14ac:dyDescent="0.25">
      <c r="B43" s="55"/>
      <c r="C43" s="24">
        <v>16</v>
      </c>
      <c r="D43" s="23" t="s">
        <v>55</v>
      </c>
      <c r="E43" s="24">
        <v>79246</v>
      </c>
      <c r="F43" s="25"/>
      <c r="G43" s="47">
        <v>50624</v>
      </c>
      <c r="H43" s="52"/>
      <c r="I43" s="46">
        <f t="shared" si="0"/>
        <v>1178445.29</v>
      </c>
    </row>
    <row r="44" spans="2:9" ht="82.5" customHeight="1" x14ac:dyDescent="0.25">
      <c r="B44" s="55"/>
      <c r="C44" s="24">
        <v>16</v>
      </c>
      <c r="D44" s="23" t="s">
        <v>56</v>
      </c>
      <c r="E44" s="24">
        <v>79247</v>
      </c>
      <c r="F44" s="25"/>
      <c r="G44" s="47">
        <v>123260.4</v>
      </c>
      <c r="H44" s="52"/>
      <c r="I44" s="46">
        <f t="shared" si="0"/>
        <v>1055184.8900000001</v>
      </c>
    </row>
    <row r="45" spans="2:9" ht="56.25" customHeight="1" x14ac:dyDescent="0.25">
      <c r="B45" s="55"/>
      <c r="C45" s="24">
        <v>16</v>
      </c>
      <c r="D45" s="23" t="s">
        <v>57</v>
      </c>
      <c r="E45" s="24">
        <v>79248</v>
      </c>
      <c r="F45" s="25"/>
      <c r="G45" s="47">
        <v>35821</v>
      </c>
      <c r="H45" s="52"/>
      <c r="I45" s="46">
        <f t="shared" si="0"/>
        <v>1019363.8900000001</v>
      </c>
    </row>
    <row r="46" spans="2:9" ht="57" customHeight="1" x14ac:dyDescent="0.25">
      <c r="B46" s="55"/>
      <c r="C46" s="24">
        <v>16</v>
      </c>
      <c r="D46" s="23" t="s">
        <v>58</v>
      </c>
      <c r="E46" s="24">
        <v>79249</v>
      </c>
      <c r="F46" s="25"/>
      <c r="G46" s="47">
        <v>97829.75</v>
      </c>
      <c r="H46" s="52"/>
      <c r="I46" s="46">
        <f t="shared" si="0"/>
        <v>921534.14000000013</v>
      </c>
    </row>
    <row r="47" spans="2:9" ht="62.25" customHeight="1" x14ac:dyDescent="0.25">
      <c r="B47" s="55"/>
      <c r="C47" s="24">
        <v>17</v>
      </c>
      <c r="D47" s="23" t="s">
        <v>59</v>
      </c>
      <c r="E47" s="24">
        <v>79250</v>
      </c>
      <c r="F47" s="25"/>
      <c r="G47" s="47">
        <v>9000</v>
      </c>
      <c r="H47" s="52"/>
      <c r="I47" s="46">
        <f t="shared" si="0"/>
        <v>912534.14000000013</v>
      </c>
    </row>
    <row r="48" spans="2:9" ht="87" customHeight="1" x14ac:dyDescent="0.25">
      <c r="B48" s="55"/>
      <c r="C48" s="24">
        <v>17</v>
      </c>
      <c r="D48" s="23" t="s">
        <v>60</v>
      </c>
      <c r="E48" s="24">
        <v>79251</v>
      </c>
      <c r="F48" s="25"/>
      <c r="G48" s="47">
        <v>2000</v>
      </c>
      <c r="H48" s="52"/>
      <c r="I48" s="46">
        <f t="shared" si="0"/>
        <v>910534.14000000013</v>
      </c>
    </row>
    <row r="49" spans="2:9" ht="87.75" customHeight="1" x14ac:dyDescent="0.25">
      <c r="B49" s="55"/>
      <c r="C49" s="24">
        <v>11</v>
      </c>
      <c r="D49" s="23" t="s">
        <v>61</v>
      </c>
      <c r="E49" s="24">
        <v>79252</v>
      </c>
      <c r="F49" s="25"/>
      <c r="G49" s="47">
        <v>6000</v>
      </c>
      <c r="H49" s="52"/>
      <c r="I49" s="46">
        <f t="shared" si="0"/>
        <v>904534.14000000013</v>
      </c>
    </row>
    <row r="50" spans="2:9" ht="57.75" customHeight="1" x14ac:dyDescent="0.25">
      <c r="B50" s="55"/>
      <c r="C50" s="24">
        <v>17</v>
      </c>
      <c r="D50" s="23" t="s">
        <v>62</v>
      </c>
      <c r="E50" s="24">
        <v>79253</v>
      </c>
      <c r="F50" s="25"/>
      <c r="G50" s="47">
        <v>40000</v>
      </c>
      <c r="H50" s="52"/>
      <c r="I50" s="46">
        <f t="shared" si="0"/>
        <v>864534.14000000013</v>
      </c>
    </row>
    <row r="51" spans="2:9" ht="64.5" customHeight="1" x14ac:dyDescent="0.25">
      <c r="B51" s="55"/>
      <c r="C51" s="24">
        <v>17</v>
      </c>
      <c r="D51" s="23" t="s">
        <v>63</v>
      </c>
      <c r="E51" s="24">
        <v>79254</v>
      </c>
      <c r="F51" s="25"/>
      <c r="G51" s="47">
        <v>7200</v>
      </c>
      <c r="H51" s="52"/>
      <c r="I51" s="46">
        <f t="shared" si="0"/>
        <v>857334.14000000013</v>
      </c>
    </row>
    <row r="52" spans="2:9" ht="121.5" customHeight="1" x14ac:dyDescent="0.25">
      <c r="B52" s="55"/>
      <c r="C52" s="24">
        <v>17</v>
      </c>
      <c r="D52" s="23" t="s">
        <v>81</v>
      </c>
      <c r="E52" s="24">
        <v>2517</v>
      </c>
      <c r="F52" s="25"/>
      <c r="G52" s="47">
        <v>12000</v>
      </c>
      <c r="H52" s="52"/>
      <c r="I52" s="46">
        <f t="shared" si="0"/>
        <v>845334.14000000013</v>
      </c>
    </row>
    <row r="53" spans="2:9" ht="76.5" customHeight="1" x14ac:dyDescent="0.25">
      <c r="B53" s="55"/>
      <c r="C53" s="24">
        <v>18</v>
      </c>
      <c r="D53" s="23" t="s">
        <v>64</v>
      </c>
      <c r="E53" s="24">
        <v>79255</v>
      </c>
      <c r="F53" s="25"/>
      <c r="G53" s="47">
        <v>7966.5</v>
      </c>
      <c r="H53" s="52"/>
      <c r="I53" s="46">
        <f t="shared" si="0"/>
        <v>837367.64000000013</v>
      </c>
    </row>
    <row r="54" spans="2:9" ht="66.75" customHeight="1" x14ac:dyDescent="0.25">
      <c r="B54" s="55"/>
      <c r="C54" s="24">
        <v>18</v>
      </c>
      <c r="D54" s="23" t="s">
        <v>65</v>
      </c>
      <c r="E54" s="24">
        <v>79256</v>
      </c>
      <c r="F54" s="25"/>
      <c r="G54" s="47">
        <v>8379.24</v>
      </c>
      <c r="H54" s="52"/>
      <c r="I54" s="46">
        <f t="shared" si="0"/>
        <v>828988.40000000014</v>
      </c>
    </row>
    <row r="55" spans="2:9" ht="51.75" customHeight="1" x14ac:dyDescent="0.25">
      <c r="B55" s="55"/>
      <c r="C55" s="24">
        <v>23</v>
      </c>
      <c r="D55" s="23" t="s">
        <v>67</v>
      </c>
      <c r="E55" s="24">
        <v>79257</v>
      </c>
      <c r="F55" s="25"/>
      <c r="G55" s="47">
        <v>6974.65</v>
      </c>
      <c r="H55" s="52"/>
      <c r="I55" s="46">
        <f t="shared" si="0"/>
        <v>822013.75000000012</v>
      </c>
    </row>
    <row r="56" spans="2:9" ht="72.75" customHeight="1" x14ac:dyDescent="0.25">
      <c r="B56" s="55"/>
      <c r="C56" s="24">
        <v>23</v>
      </c>
      <c r="D56" s="23" t="s">
        <v>68</v>
      </c>
      <c r="E56" s="24">
        <v>79258</v>
      </c>
      <c r="F56" s="25"/>
      <c r="G56" s="47">
        <v>4520</v>
      </c>
      <c r="H56" s="52"/>
      <c r="I56" s="46">
        <f t="shared" si="0"/>
        <v>817493.75000000012</v>
      </c>
    </row>
    <row r="57" spans="2:9" ht="72" customHeight="1" x14ac:dyDescent="0.25">
      <c r="B57" s="55"/>
      <c r="C57" s="24">
        <v>23</v>
      </c>
      <c r="D57" s="23" t="s">
        <v>84</v>
      </c>
      <c r="E57" s="24">
        <v>79259</v>
      </c>
      <c r="F57" s="25"/>
      <c r="G57" s="47">
        <v>120418.32</v>
      </c>
      <c r="H57" s="52"/>
      <c r="I57" s="46">
        <f t="shared" si="0"/>
        <v>697075.43000000017</v>
      </c>
    </row>
    <row r="58" spans="2:9" ht="69" customHeight="1" x14ac:dyDescent="0.25">
      <c r="B58" s="55"/>
      <c r="C58" s="24">
        <v>23</v>
      </c>
      <c r="D58" s="23" t="s">
        <v>69</v>
      </c>
      <c r="E58" s="24">
        <v>79260</v>
      </c>
      <c r="F58" s="25"/>
      <c r="G58" s="47">
        <v>8063.15</v>
      </c>
      <c r="H58" s="52"/>
      <c r="I58" s="46">
        <f t="shared" si="0"/>
        <v>689012.28000000014</v>
      </c>
    </row>
    <row r="59" spans="2:9" ht="63" customHeight="1" x14ac:dyDescent="0.25">
      <c r="B59" s="55"/>
      <c r="C59" s="24">
        <v>23</v>
      </c>
      <c r="D59" s="54" t="s">
        <v>70</v>
      </c>
      <c r="E59" s="24">
        <v>79261</v>
      </c>
      <c r="F59" s="25"/>
      <c r="G59" s="47">
        <v>11929</v>
      </c>
      <c r="H59" s="52"/>
      <c r="I59" s="46">
        <f t="shared" si="0"/>
        <v>677083.28000000014</v>
      </c>
    </row>
    <row r="60" spans="2:9" ht="73.5" customHeight="1" x14ac:dyDescent="0.25">
      <c r="B60" s="55"/>
      <c r="C60" s="24">
        <v>23</v>
      </c>
      <c r="D60" s="54" t="s">
        <v>71</v>
      </c>
      <c r="E60" s="24">
        <v>79262</v>
      </c>
      <c r="F60" s="25"/>
      <c r="G60" s="47">
        <v>107576</v>
      </c>
      <c r="H60" s="52"/>
      <c r="I60" s="46">
        <f t="shared" si="0"/>
        <v>569507.28000000014</v>
      </c>
    </row>
    <row r="61" spans="2:9" ht="67.5" customHeight="1" x14ac:dyDescent="0.25">
      <c r="B61" s="55"/>
      <c r="C61" s="24">
        <v>23</v>
      </c>
      <c r="D61" s="54" t="s">
        <v>74</v>
      </c>
      <c r="E61" s="24">
        <v>79263</v>
      </c>
      <c r="F61" s="25"/>
      <c r="G61" s="47">
        <v>29069.25</v>
      </c>
      <c r="H61" s="52"/>
      <c r="I61" s="46">
        <f t="shared" si="0"/>
        <v>540438.03000000014</v>
      </c>
    </row>
    <row r="62" spans="2:9" ht="79.5" customHeight="1" x14ac:dyDescent="0.25">
      <c r="B62" s="55"/>
      <c r="C62" s="24">
        <v>23</v>
      </c>
      <c r="D62" s="54" t="s">
        <v>72</v>
      </c>
      <c r="E62" s="24">
        <v>79264</v>
      </c>
      <c r="F62" s="25"/>
      <c r="G62" s="47">
        <v>23095.8</v>
      </c>
      <c r="H62" s="52"/>
      <c r="I62" s="46">
        <f t="shared" si="0"/>
        <v>517342.23000000016</v>
      </c>
    </row>
    <row r="63" spans="2:9" ht="57.75" customHeight="1" x14ac:dyDescent="0.25">
      <c r="B63" s="55"/>
      <c r="C63" s="24">
        <v>23</v>
      </c>
      <c r="D63" s="54" t="s">
        <v>73</v>
      </c>
      <c r="E63" s="24">
        <v>79265</v>
      </c>
      <c r="F63" s="25"/>
      <c r="G63" s="47">
        <v>8192.5</v>
      </c>
      <c r="H63" s="52"/>
      <c r="I63" s="46">
        <f t="shared" si="0"/>
        <v>509149.73000000016</v>
      </c>
    </row>
    <row r="64" spans="2:9" ht="33" customHeight="1" x14ac:dyDescent="0.25">
      <c r="B64" s="55"/>
      <c r="C64" s="24">
        <v>23</v>
      </c>
      <c r="D64" s="54" t="s">
        <v>66</v>
      </c>
      <c r="E64" s="24">
        <v>79266</v>
      </c>
      <c r="F64" s="25"/>
      <c r="G64" s="47">
        <v>0</v>
      </c>
      <c r="H64" s="52"/>
      <c r="I64" s="46">
        <f t="shared" si="0"/>
        <v>509149.73000000016</v>
      </c>
    </row>
    <row r="65" spans="2:9" ht="33" customHeight="1" x14ac:dyDescent="0.25">
      <c r="B65" s="55"/>
      <c r="C65" s="24">
        <v>23</v>
      </c>
      <c r="D65" s="54" t="s">
        <v>76</v>
      </c>
      <c r="E65" s="24">
        <v>79267</v>
      </c>
      <c r="F65" s="25"/>
      <c r="G65" s="47">
        <v>5713.89</v>
      </c>
      <c r="H65" s="52"/>
      <c r="I65" s="46">
        <f t="shared" si="0"/>
        <v>503435.84000000014</v>
      </c>
    </row>
    <row r="66" spans="2:9" ht="57" customHeight="1" x14ac:dyDescent="0.25">
      <c r="B66" s="55"/>
      <c r="C66" s="24">
        <v>23</v>
      </c>
      <c r="D66" s="54" t="s">
        <v>77</v>
      </c>
      <c r="E66" s="24">
        <v>79268</v>
      </c>
      <c r="F66" s="25"/>
      <c r="G66" s="47">
        <v>4370</v>
      </c>
      <c r="H66" s="52"/>
      <c r="I66" s="46">
        <f t="shared" si="0"/>
        <v>499065.84000000014</v>
      </c>
    </row>
    <row r="67" spans="2:9" ht="67.5" customHeight="1" x14ac:dyDescent="0.25">
      <c r="B67" s="55"/>
      <c r="C67" s="24">
        <v>23</v>
      </c>
      <c r="D67" s="54" t="s">
        <v>78</v>
      </c>
      <c r="E67" s="24">
        <v>79269</v>
      </c>
      <c r="F67" s="25"/>
      <c r="G67" s="47">
        <v>4537.1499999999996</v>
      </c>
      <c r="H67" s="52"/>
      <c r="I67" s="46">
        <f t="shared" si="0"/>
        <v>494528.69000000012</v>
      </c>
    </row>
    <row r="68" spans="2:9" ht="42" customHeight="1" x14ac:dyDescent="0.25">
      <c r="B68" s="55"/>
      <c r="C68" s="24">
        <v>23</v>
      </c>
      <c r="D68" s="23" t="s">
        <v>75</v>
      </c>
      <c r="E68" s="24">
        <v>2571</v>
      </c>
      <c r="F68" s="25"/>
      <c r="G68" s="47">
        <v>386907.93</v>
      </c>
      <c r="H68" s="52"/>
      <c r="I68" s="46">
        <f t="shared" si="0"/>
        <v>107620.76000000013</v>
      </c>
    </row>
    <row r="69" spans="2:9" ht="81.75" customHeight="1" x14ac:dyDescent="0.25">
      <c r="B69" s="55"/>
      <c r="C69" s="24">
        <v>25</v>
      </c>
      <c r="D69" s="23" t="s">
        <v>79</v>
      </c>
      <c r="E69" s="24">
        <v>79270</v>
      </c>
      <c r="F69" s="25"/>
      <c r="G69" s="47">
        <v>14916</v>
      </c>
      <c r="H69" s="52"/>
      <c r="I69" s="46">
        <f t="shared" si="0"/>
        <v>92704.760000000126</v>
      </c>
    </row>
    <row r="70" spans="2:9" ht="42" customHeight="1" x14ac:dyDescent="0.25">
      <c r="B70" s="55"/>
      <c r="C70" s="24">
        <v>29</v>
      </c>
      <c r="D70" s="23" t="s">
        <v>80</v>
      </c>
      <c r="E70" s="24">
        <v>112</v>
      </c>
      <c r="F70" s="25"/>
      <c r="G70" s="47"/>
      <c r="H70" s="52">
        <v>12916.66</v>
      </c>
      <c r="I70" s="46">
        <f t="shared" si="0"/>
        <v>105621.42000000013</v>
      </c>
    </row>
    <row r="71" spans="2:9" ht="42" customHeight="1" x14ac:dyDescent="0.25">
      <c r="B71" s="55"/>
      <c r="C71" s="24">
        <v>29</v>
      </c>
      <c r="D71" s="23" t="s">
        <v>82</v>
      </c>
      <c r="E71" s="24">
        <v>113</v>
      </c>
      <c r="F71" s="25"/>
      <c r="G71" s="47"/>
      <c r="H71" s="52">
        <v>5000</v>
      </c>
      <c r="I71" s="46">
        <f t="shared" si="0"/>
        <v>110621.42000000013</v>
      </c>
    </row>
    <row r="72" spans="2:9" ht="38.25" customHeight="1" x14ac:dyDescent="0.25">
      <c r="B72" s="55"/>
      <c r="C72" s="24">
        <v>30</v>
      </c>
      <c r="D72" s="23" t="s">
        <v>85</v>
      </c>
      <c r="E72" s="24">
        <v>24</v>
      </c>
      <c r="F72" s="25"/>
      <c r="G72" s="47"/>
      <c r="H72" s="52">
        <v>800000</v>
      </c>
      <c r="I72" s="46">
        <f t="shared" si="0"/>
        <v>910621.42000000016</v>
      </c>
    </row>
    <row r="73" spans="2:9" ht="27" customHeight="1" x14ac:dyDescent="0.25">
      <c r="B73" s="55"/>
      <c r="C73" s="24">
        <v>30</v>
      </c>
      <c r="D73" s="54" t="s">
        <v>86</v>
      </c>
      <c r="E73" s="24" t="s">
        <v>87</v>
      </c>
      <c r="F73" s="25"/>
      <c r="G73" s="47">
        <v>4753.54</v>
      </c>
      <c r="H73" s="52"/>
      <c r="I73" s="46">
        <f t="shared" si="0"/>
        <v>905867.88000000012</v>
      </c>
    </row>
    <row r="74" spans="2:9" ht="24.75" customHeight="1" x14ac:dyDescent="0.25">
      <c r="B74" s="55"/>
      <c r="C74" s="24"/>
      <c r="D74" s="27" t="s">
        <v>22</v>
      </c>
      <c r="E74" s="39"/>
      <c r="F74" s="28"/>
      <c r="G74" s="29">
        <f>SUM(G19:G73)</f>
        <v>2226106.8199999998</v>
      </c>
      <c r="H74" s="29">
        <f>SUM(H19:H73)</f>
        <v>2350833.3199999998</v>
      </c>
      <c r="I74" s="46"/>
    </row>
    <row r="75" spans="2:9" ht="78.75" customHeight="1" x14ac:dyDescent="0.25">
      <c r="C75" s="53"/>
      <c r="G75" s="33"/>
    </row>
    <row r="76" spans="2:9" ht="25.5" customHeight="1" x14ac:dyDescent="0.25"/>
    <row r="80" spans="2:9" x14ac:dyDescent="0.25">
      <c r="B80" s="49" t="s">
        <v>13</v>
      </c>
      <c r="D80" s="71" t="s">
        <v>14</v>
      </c>
      <c r="E80" s="71"/>
      <c r="F80" s="48"/>
      <c r="G80" s="70" t="s">
        <v>16</v>
      </c>
      <c r="H80" s="71"/>
      <c r="I80" s="71"/>
    </row>
    <row r="81" spans="2:9" x14ac:dyDescent="0.25">
      <c r="B81" s="50" t="s">
        <v>23</v>
      </c>
      <c r="C81" s="49"/>
      <c r="D81" s="72" t="s">
        <v>15</v>
      </c>
      <c r="E81" s="72"/>
      <c r="G81" s="72" t="s">
        <v>26</v>
      </c>
      <c r="H81" s="72"/>
      <c r="I81" s="72"/>
    </row>
    <row r="82" spans="2:9" x14ac:dyDescent="0.25">
      <c r="B82" s="51" t="s">
        <v>19</v>
      </c>
      <c r="C82" s="50"/>
      <c r="D82" s="71" t="s">
        <v>20</v>
      </c>
      <c r="E82" s="71"/>
      <c r="G82" s="71" t="s">
        <v>18</v>
      </c>
      <c r="H82" s="71"/>
      <c r="I82" s="71"/>
    </row>
    <row r="83" spans="2:9" x14ac:dyDescent="0.25">
      <c r="B83" s="22"/>
      <c r="C83" s="51"/>
      <c r="D83" s="21"/>
    </row>
    <row r="84" spans="2:9" x14ac:dyDescent="0.25">
      <c r="B84" s="22"/>
      <c r="C84" s="22"/>
      <c r="D84" s="22"/>
    </row>
    <row r="85" spans="2:9" x14ac:dyDescent="0.25">
      <c r="B85" s="22"/>
      <c r="C85" s="22"/>
      <c r="D85" s="22"/>
    </row>
    <row r="86" spans="2:9" x14ac:dyDescent="0.25">
      <c r="B86" s="22"/>
      <c r="C86" s="22"/>
      <c r="D86" s="21"/>
    </row>
    <row r="87" spans="2:9" x14ac:dyDescent="0.25">
      <c r="B87" s="22"/>
      <c r="C87" s="22"/>
      <c r="D87" s="22"/>
    </row>
    <row r="88" spans="2:9" x14ac:dyDescent="0.25">
      <c r="C88" s="22"/>
    </row>
  </sheetData>
  <mergeCells count="16">
    <mergeCell ref="G80:I80"/>
    <mergeCell ref="G81:I81"/>
    <mergeCell ref="G82:I82"/>
    <mergeCell ref="D80:E80"/>
    <mergeCell ref="D81:E81"/>
    <mergeCell ref="D82:E82"/>
    <mergeCell ref="B2:I2"/>
    <mergeCell ref="B4:I4"/>
    <mergeCell ref="G13:I13"/>
    <mergeCell ref="B7:I7"/>
    <mergeCell ref="B8:I8"/>
    <mergeCell ref="B9:I9"/>
    <mergeCell ref="B10:I10"/>
    <mergeCell ref="B12:I12"/>
    <mergeCell ref="A5:I5"/>
    <mergeCell ref="A6:I6"/>
  </mergeCells>
  <pageMargins left="0.5511811023622047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ameAA</vt:lpstr>
      <vt:lpstr>ameAA!Títulos_a_imprimir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2021-12-10T13:09:57Z</dcterms:modified>
</cp:coreProperties>
</file>