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C0BFCA66-7BE2-4669-B95F-3C282CE2402A}" xr6:coauthVersionLast="47" xr6:coauthVersionMax="47" xr10:uidLastSave="{00000000-0000-0000-0000-000000000000}"/>
  <bookViews>
    <workbookView xWindow="-120" yWindow="-120" windowWidth="20730" windowHeight="11160" tabRatio="601" xr2:uid="{00000000-000D-0000-FFFF-FFFF00000000}"/>
  </bookViews>
  <sheets>
    <sheet name="ameAA"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8" i="8" l="1"/>
  <c r="I19" i="8" s="1"/>
  <c r="I20" i="8" s="1"/>
  <c r="I21" i="8" s="1"/>
  <c r="I22" i="8" s="1"/>
  <c r="I23" i="8" s="1"/>
  <c r="I24" i="8" s="1"/>
  <c r="I25" i="8" s="1"/>
  <c r="I26" i="8" s="1"/>
  <c r="I27" i="8" s="1"/>
  <c r="I28" i="8" s="1"/>
  <c r="I29" i="8" s="1"/>
  <c r="I30" i="8" s="1"/>
  <c r="I31" i="8" s="1"/>
  <c r="I32" i="8" s="1"/>
  <c r="I33" i="8" s="1"/>
  <c r="I34" i="8" s="1"/>
  <c r="I35" i="8" s="1"/>
  <c r="H41" i="8"/>
  <c r="G41" i="8"/>
  <c r="I36" i="8" l="1"/>
  <c r="I37" i="8" s="1"/>
  <c r="I38" i="8" s="1"/>
  <c r="I39" i="8" s="1"/>
  <c r="I40" i="8" s="1"/>
</calcChain>
</file>

<file path=xl/sharedStrings.xml><?xml version="1.0" encoding="utf-8"?>
<sst xmlns="http://schemas.openxmlformats.org/spreadsheetml/2006/main" count="56" uniqueCount="55">
  <si>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</si>
  <si>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</si>
  <si>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</si>
  <si>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</si>
  <si>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</si>
  <si>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</si>
  <si>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</si>
  <si>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</si>
  <si>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</si>
  <si>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</si>
  <si>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</si>
  <si>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</si>
  <si>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</si>
  <si>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</si>
  <si>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</si>
  <si>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</si>
  <si>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</si>
  <si>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</si>
  <si>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</si>
  <si>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</si>
  <si>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</si>
  <si>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</si>
  <si>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</si>
  <si>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</si>
  <si>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</si>
  <si>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</si>
  <si>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</si>
  <si>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2022</t>
  </si>
  <si>
    <t>OCTUBRE</t>
  </si>
  <si>
    <t>AL 31 DE OCTUBRE DEL 2022</t>
  </si>
  <si>
    <t>ANULADO</t>
  </si>
  <si>
    <t>TRANSFERENCIA (transferencia interna para cubrir gastos operacionales y nómina temporeros, correspondiente al mes de octubre/2022).</t>
  </si>
  <si>
    <t xml:space="preserve">CRÉDITO BANCARIO (cargo duplicado o cobrado dos veces por el banco del consumo de la tarjeta Visa asignada al presidente de este Consejo Nacional de Drogas, con cargo a la cuenta operacional). </t>
  </si>
  <si>
    <t xml:space="preserve"> BALANCE AL 30 DE SEPTIEMBRE, 2022</t>
  </si>
  <si>
    <t>JARMAN SERVICES, SRL (compra de (02) aires acondicionados inverter de 5 toneladas c/u y matariales de instalación de los mismos para ser ubicados en el Lobby del bloque C para climatizar el área de de recepción de este Consejo Nacional de Drogas)</t>
  </si>
  <si>
    <t>COMPAÑÍA DE IMPORTACIONES COIPWIWE SRL (pago rutalación de (01) puerta del despacho de Presidencia de este Consejo Nacional de Drogas, (06) tableros deportivos, confección de (01) letrero en caj de luz para el local de la Regional Ozama Metropolitana (SDE), impresión de (04) Back panel full color e impresión de (08) logos en vinil adhesivos, para ser usados en varias actividades de esta institución).</t>
  </si>
  <si>
    <t>SLYNG DOMINICANA, SRL (compra de (01) disco duro externo de 2TB en estado sólido para uso computadorea asignada a la sección de compras y (01) microfóno inalámbrico para ser utilizado en las actividades preventivas de la Regional (III) Cibao Noreste S.Fco. de Macorís).</t>
  </si>
  <si>
    <t>CREACIONES SORIVEL, SRL (compra de (01) ramo fúnebre para honrar la memoria del General de brigada Aquiles B. Cruz Gómez P.N quien en vida fuera asesor honorífico de este Consejo Nacional de Drogas).</t>
  </si>
  <si>
    <t>DANIA ELIZABETH ZORRILLA RAMIREZ (reposición de caja chica SEDE de este Consejo Nacional de Drogas, comprobantes del 18777 al 18816).</t>
  </si>
  <si>
    <t>COLECTOR DE IMPUESTOS INTERNOS (pago retenciones del 30% del Itbis realizadas mediante cheques a proveedores del Estado, correspondiente al mes de Septiembre 2022).</t>
  </si>
  <si>
    <t>COLECTOR DE IMPUESTOS INTERNOS (pago retenciones del 5% del ISR realizadas mediante cheques a proveedores del Estado, correspondiente al mes de Septiembre 2022).</t>
  </si>
  <si>
    <t>ONETEL KDK, SRL (pago servicios de asistencia técnica del Sistema Integrado de Administración Financiera (SIAF), correspondiente al mes de Septiembre 2022).</t>
  </si>
  <si>
    <t>HOLDOR INVESTMENT, SRL (compra de refrigerio con seis (06) variedades de bacadillos salados para (25) personas, consumidos en la reunión realizada en el salón de la Presidencia el jueves 14/07/2022 con periodista de los medios de comunicción y Directores y Encargados de este Consejo Nacional de Drogas).</t>
  </si>
  <si>
    <t>RCE</t>
  </si>
  <si>
    <t>TRANSFERENCIA (pago viáticos y hospedaje al personal designado por el DEPREI que realizó la capacitación para el programa "Habilidades Parentales", de manera conjunta con el Departamento de Participación Comunitaria del MINERD, dirigida a Orientadores, Psicolólogo, Coordinadores Pedagógicos y Presidentes de la APMAES  de la Regional de Educación 11, en Puerto Plata, en fecha 10,11,12 y 13/10/2022).</t>
  </si>
  <si>
    <t>TRANSFERENCIA (pago viáticos al personal designado por el Departamento de Prevención Comunitaria para asistir a la graduación de implementación del programa "Construyendo Familias ", dirigido a padres con hijos de 8-12 años de la provincia de Mao,, a travez de los facilitadores capacitados pertenecientes a Children International, en fecha 07/09/2022).</t>
  </si>
  <si>
    <t>TRANSFERENCIA (pago viáticos al personal designado por el Departamento de Prevención Comunitaria para asistir a la graduación de implementación del programa "Construyendo Familias ", dirigido a padres con hijos de 8-12 años de la provincia de Santiago, a travez de los facilitadores capacitados pertenecientes a Children International, en fecha 08/10/2022).</t>
  </si>
  <si>
    <t>TRANSFERENCIA (pago viáticos al personal designado por DEPREDEPORTE que realizó un Conversatorio y festival recreativo preventivo en la academia de beisbol Chichi Mejía, ubicado en la carretera la Salvia, Bonao, en fecha 06/10/2022).</t>
  </si>
  <si>
    <t>TRANSFERENCIA (pago viáticos y hospedaje al personal designado por el DEPREI que realizó la capacitación para el programa "Habilidades Parentales", de manera conjunta con el Departamento de Participación Comunitaria del MINERD, dirigida a Orientadores, Psicólogos, coordinadores pedagógicos y presidentes de la ARMAES de la Regioanal de Educación 12-01, en Higuey, en fecha 17,18,19 y 20/10/2022).</t>
  </si>
  <si>
    <t>TRANSFERENCIA (aporte Central Romana correspondiente al mes de Octubre/2022).</t>
  </si>
  <si>
    <t>REINTEGRO (cheque 79479d/f 01/08/2022, el cual no fue utilizado para los fines que fue emitido).</t>
  </si>
  <si>
    <t>DÉBITO AUTORIZADO PARA PAGO (pago consumo tarjeta de crédito institucional asignada al presidente de este Consejo Nacional de Drogas).</t>
  </si>
  <si>
    <t xml:space="preserve">COMISIONES Y CARGOS BANCARIOS </t>
  </si>
  <si>
    <t>VARIOS</t>
  </si>
  <si>
    <t>FRANKLIN BENJAMIN LOPEZ FORNERIN (compra de un refrigerio variado para (35) personas que participaron en la firma de acuerdo suscrito con INFOTEP el miécoles 24/08/2022 en el salón Jacinto Peynado de este Consejo Nacional de Drogas).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</si>
</sst>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164" fontId="1" fillId="0" borderId="0" applyFont="0" applyFill="0" applyBorder="0" applyAlignment="0" applyProtection="0"/>
  </cellStyleXfs>
  <cellXfs count="41">
    <xf numFmtId="0" fontId="0" fillId="0" borderId="0" xfId="0"/>
    <xf numFmtId="0" fontId="2" fillId="0" borderId="0" xfId="0" applyFont="1"/>
    <xf numFmtId="164" fontId="0" fillId="0" borderId="0" xfId="1" applyFont="1"/>
    <xf numFmtId="0" fontId="0" fillId="0" borderId="0" xfId="0" applyFill="1" applyBorder="1"/>
    <xf numFmtId="0" fontId="3"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protection locked="0"/>
    </xf>
    <xf numFmtId="0" fontId="22" fillId="0" borderId="0" xfId="0" applyFont="1" applyFill="1" applyBorder="1" applyAlignment="1">
      <alignment vertical="center"/>
    </xf>
    <xf numFmtId="0" fontId="22" fillId="0" borderId="0" xfId="0" applyFont="1" applyFill="1" applyBorder="1" applyAlignment="1">
      <alignment horizontal="center" vertical="center" wrapText="1"/>
    </xf>
    <xf numFmtId="0" fontId="4"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4" fontId="11" fillId="0" borderId="0" xfId="0" applyNumberFormat="1" applyFont="1" applyFill="1" applyBorder="1" applyAlignment="1" applyProtection="1">
      <alignment horizontal="center" vertical="center" wrapText="1"/>
      <protection locked="0"/>
    </xf>
    <xf numFmtId="0" fontId="1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4" fontId="12" fillId="0" borderId="0" xfId="0" applyNumberFormat="1" applyFont="1" applyFill="1" applyBorder="1" applyAlignment="1" applyProtection="1">
      <alignment horizontal="left" vertical="center" wrapText="1"/>
      <protection locked="0"/>
    </xf>
    <xf numFmtId="4" fontId="12" fillId="0" borderId="0" xfId="0" applyNumberFormat="1" applyFont="1" applyFill="1" applyBorder="1" applyAlignment="1" applyProtection="1">
      <alignment horizontal="right" vertical="center" wrapText="1"/>
      <protection locked="0"/>
    </xf>
    <xf numFmtId="4" fontId="13"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vertical="center" wrapText="1"/>
    </xf>
    <xf numFmtId="4" fontId="11" fillId="0" borderId="0" xfId="0" applyNumberFormat="1" applyFont="1" applyFill="1" applyBorder="1" applyAlignment="1" applyProtection="1">
      <alignment horizontal="left" vertical="center" wrapText="1"/>
      <protection locked="0"/>
    </xf>
    <xf numFmtId="4" fontId="17" fillId="0" borderId="0" xfId="0" applyNumberFormat="1" applyFont="1" applyFill="1" applyBorder="1" applyAlignment="1" applyProtection="1">
      <alignment horizontal="right" vertical="center" wrapText="1"/>
      <protection locked="0"/>
    </xf>
    <xf numFmtId="4" fontId="20" fillId="0" borderId="0" xfId="0" applyNumberFormat="1" applyFont="1" applyFill="1" applyBorder="1" applyAlignment="1">
      <alignment horizontal="right" wrapText="1"/>
    </xf>
    <xf numFmtId="0" fontId="15" fillId="0" borderId="0" xfId="0" applyFont="1" applyFill="1" applyBorder="1" applyAlignment="1">
      <alignment horizontal="left" vertical="center" wrapText="1"/>
    </xf>
    <xf numFmtId="4" fontId="17" fillId="0" borderId="0" xfId="0" applyNumberFormat="1" applyFont="1" applyFill="1" applyBorder="1" applyAlignment="1" applyProtection="1">
      <alignment horizontal="center" vertical="center" wrapText="1"/>
      <protection locked="0"/>
    </xf>
    <xf numFmtId="0" fontId="18" fillId="0" borderId="0" xfId="0" applyFont="1" applyFill="1" applyBorder="1"/>
    <xf numFmtId="0" fontId="19" fillId="0" borderId="0" xfId="0" applyFont="1" applyFill="1" applyBorder="1" applyAlignment="1">
      <alignment horizontal="left" vertical="center"/>
    </xf>
    <xf numFmtId="164" fontId="14" fillId="0" borderId="0" xfId="1" applyFont="1" applyFill="1" applyBorder="1" applyAlignment="1">
      <alignment horizontal="center" vertical="center"/>
    </xf>
    <xf numFmtId="49" fontId="14" fillId="0" borderId="0" xfId="0" applyNumberFormat="1" applyFont="1" applyFill="1" applyBorder="1" applyAlignment="1">
      <alignment horizontal="center" vertical="center"/>
    </xf>
    <xf numFmtId="4" fontId="0" fillId="0" borderId="0" xfId="0" applyNumberFormat="1" applyFill="1" applyBorder="1"/>
    <xf numFmtId="0" fontId="0" fillId="0" borderId="0" xfId="0" applyFill="1" applyBorder="1" applyAlignment="1">
      <alignment horizontal="center"/>
    </xf>
    <xf numFmtId="0" fontId="0" fillId="0" borderId="0" xfId="0"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114301</xdr:colOff>
      <xdr:row>0</xdr:row>
      <xdr:rowOff>171450</xdr:rowOff>
    </xdr:from>
    <xdr:to>
      <xdr:col>8</xdr:col>
      <xdr:colOff>123825</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77126" y="171450"/>
          <a:ext cx="923924"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
  <sheetViews>
    <sheetView tabSelected="1" workbookViewId="0">
      <selection sqref="A1:I50"/>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1" spans="1:11" x14ac:dyDescent="0.25">
      <c r="A1" s="3"/>
      <c r="B1" s="3"/>
      <c r="C1" s="3"/>
      <c r="D1" s="3"/>
      <c r="E1" s="3"/>
      <c r="F1" s="3"/>
      <c r="G1" s="3"/>
      <c r="H1" s="3"/>
      <c r="I1" s="3"/>
    </row>
    <row r="2" spans="1:11" ht="22.5" x14ac:dyDescent="0.25">
      <c r="A2" s="3"/>
      <c r="B2" s="4" t="s">
        <v>0</v>
      </c>
      <c r="C2" s="4"/>
      <c r="D2" s="4"/>
      <c r="E2" s="4"/>
      <c r="F2" s="4"/>
      <c r="G2" s="4"/>
      <c r="H2" s="4"/>
      <c r="I2" s="4"/>
    </row>
    <row r="3" spans="1:11" x14ac:dyDescent="0.25">
      <c r="A3" s="3"/>
      <c r="B3" s="5" t="s">
        <v>1</v>
      </c>
      <c r="C3" s="5"/>
      <c r="D3" s="5"/>
      <c r="E3" s="5"/>
      <c r="F3" s="5"/>
      <c r="G3" s="5"/>
      <c r="H3" s="5"/>
      <c r="I3" s="5"/>
    </row>
    <row r="4" spans="1:11" ht="22.5" customHeight="1" x14ac:dyDescent="0.25">
      <c r="A4" s="6"/>
      <c r="B4" s="7" t="s">
        <v>25</v>
      </c>
      <c r="C4" s="7"/>
      <c r="D4" s="7"/>
      <c r="E4" s="7"/>
      <c r="F4" s="7"/>
      <c r="G4" s="7"/>
      <c r="H4" s="7"/>
      <c r="I4" s="7"/>
    </row>
    <row r="5" spans="1:11" ht="15" customHeight="1" x14ac:dyDescent="0.25">
      <c r="A5" s="3"/>
      <c r="B5" s="7" t="s">
        <v>26</v>
      </c>
      <c r="C5" s="7"/>
      <c r="D5" s="7"/>
      <c r="E5" s="7"/>
      <c r="F5" s="7"/>
      <c r="G5" s="7"/>
      <c r="H5" s="7"/>
      <c r="I5" s="7"/>
    </row>
    <row r="6" spans="1:11" x14ac:dyDescent="0.25">
      <c r="A6" s="3"/>
      <c r="B6" s="5"/>
      <c r="C6" s="5"/>
      <c r="D6" s="5"/>
      <c r="E6" s="5"/>
      <c r="F6" s="5"/>
      <c r="G6" s="5"/>
      <c r="H6" s="5"/>
      <c r="I6" s="5"/>
    </row>
    <row r="7" spans="1:11" ht="19.5" x14ac:dyDescent="0.25">
      <c r="A7" s="3"/>
      <c r="B7" s="8" t="s">
        <v>2</v>
      </c>
      <c r="C7" s="8"/>
      <c r="D7" s="8"/>
      <c r="E7" s="8"/>
      <c r="F7" s="8"/>
      <c r="G7" s="8"/>
      <c r="H7" s="8"/>
      <c r="I7" s="8"/>
    </row>
    <row r="8" spans="1:11" x14ac:dyDescent="0.25">
      <c r="A8" s="3"/>
      <c r="B8" s="9" t="s">
        <v>3</v>
      </c>
      <c r="C8" s="9"/>
      <c r="D8" s="9"/>
      <c r="E8" s="9"/>
      <c r="F8" s="9"/>
      <c r="G8" s="9"/>
      <c r="H8" s="9"/>
      <c r="I8" s="9"/>
    </row>
    <row r="9" spans="1:11" ht="19.5" x14ac:dyDescent="0.25">
      <c r="A9" s="3"/>
      <c r="B9" s="8" t="s">
        <v>29</v>
      </c>
      <c r="C9" s="8"/>
      <c r="D9" s="8"/>
      <c r="E9" s="8"/>
      <c r="F9" s="8"/>
      <c r="G9" s="8"/>
      <c r="H9" s="8"/>
      <c r="I9" s="8"/>
    </row>
    <row r="10" spans="1:11" ht="21" x14ac:dyDescent="0.25">
      <c r="A10" s="3"/>
      <c r="B10" s="10"/>
      <c r="C10" s="10"/>
      <c r="D10" s="11"/>
      <c r="E10" s="10"/>
      <c r="F10" s="10"/>
      <c r="G10" s="10"/>
      <c r="H10" s="10"/>
      <c r="I10" s="10"/>
    </row>
    <row r="11" spans="1:11" x14ac:dyDescent="0.25">
      <c r="A11" s="3"/>
      <c r="B11" s="12" t="s">
        <v>27</v>
      </c>
      <c r="C11" s="12"/>
      <c r="D11" s="12"/>
      <c r="E11" s="12"/>
      <c r="F11" s="12"/>
      <c r="G11" s="12"/>
      <c r="H11" s="12"/>
      <c r="I11" s="12"/>
      <c r="K11" s="2"/>
    </row>
    <row r="12" spans="1:11" x14ac:dyDescent="0.25">
      <c r="A12" s="3"/>
      <c r="B12" s="13"/>
      <c r="C12" s="13"/>
      <c r="D12" s="13"/>
      <c r="E12" s="13" t="s">
        <v>21</v>
      </c>
      <c r="F12" s="13"/>
      <c r="G12" s="14" t="s">
        <v>4</v>
      </c>
      <c r="H12" s="14"/>
      <c r="I12" s="14"/>
    </row>
    <row r="13" spans="1:11" x14ac:dyDescent="0.25">
      <c r="A13" s="3"/>
      <c r="B13" s="13"/>
      <c r="C13" s="13"/>
      <c r="D13" s="13"/>
      <c r="E13" s="13" t="s">
        <v>5</v>
      </c>
      <c r="F13" s="13"/>
      <c r="G13" s="13"/>
      <c r="H13" s="13"/>
      <c r="I13" s="13"/>
    </row>
    <row r="14" spans="1:11" x14ac:dyDescent="0.25">
      <c r="A14" s="3"/>
      <c r="B14" s="13"/>
      <c r="C14" s="13"/>
      <c r="D14" s="13"/>
      <c r="E14" s="13"/>
      <c r="F14" s="13"/>
      <c r="G14" s="13" t="s">
        <v>6</v>
      </c>
      <c r="H14" s="13" t="s">
        <v>7</v>
      </c>
      <c r="I14" s="13" t="s">
        <v>8</v>
      </c>
    </row>
    <row r="15" spans="1:11" x14ac:dyDescent="0.25">
      <c r="A15" s="3"/>
      <c r="B15" s="15" t="s">
        <v>9</v>
      </c>
      <c r="C15" s="13" t="s">
        <v>10</v>
      </c>
      <c r="D15" s="13" t="s">
        <v>17</v>
      </c>
      <c r="E15" s="13"/>
      <c r="F15" s="13"/>
      <c r="G15" s="13" t="s">
        <v>11</v>
      </c>
      <c r="H15" s="13"/>
      <c r="I15" s="16"/>
    </row>
    <row r="16" spans="1:11" ht="18.75" customHeight="1" x14ac:dyDescent="0.25">
      <c r="A16" s="3"/>
      <c r="B16" s="17" t="s">
        <v>28</v>
      </c>
      <c r="C16" s="13"/>
      <c r="D16" s="3"/>
      <c r="E16" s="3"/>
      <c r="F16" s="18"/>
      <c r="G16" s="19"/>
      <c r="H16" s="20"/>
      <c r="I16" s="21"/>
    </row>
    <row r="17" spans="1:9" x14ac:dyDescent="0.25">
      <c r="A17" s="3"/>
      <c r="B17" s="22" t="s">
        <v>12</v>
      </c>
      <c r="C17" s="17"/>
      <c r="D17" s="23" t="s">
        <v>33</v>
      </c>
      <c r="E17" s="24"/>
      <c r="F17" s="25"/>
      <c r="G17" s="26"/>
      <c r="H17" s="27"/>
      <c r="I17" s="28">
        <v>201196.12</v>
      </c>
    </row>
    <row r="18" spans="1:9" ht="67.5" customHeight="1" x14ac:dyDescent="0.25">
      <c r="A18" s="3"/>
      <c r="B18" s="22"/>
      <c r="C18" s="24">
        <v>3</v>
      </c>
      <c r="D18" s="29" t="s">
        <v>54</v>
      </c>
      <c r="E18" s="24">
        <v>79524</v>
      </c>
      <c r="F18" s="25"/>
      <c r="G18" s="30">
        <v>16017.75</v>
      </c>
      <c r="H18" s="27"/>
      <c r="I18" s="28">
        <f>+I17-G18+H18</f>
        <v>185178.37</v>
      </c>
    </row>
    <row r="19" spans="1:9" ht="41.25" customHeight="1" x14ac:dyDescent="0.25">
      <c r="A19" s="3"/>
      <c r="B19" s="22"/>
      <c r="C19" s="24">
        <v>3</v>
      </c>
      <c r="D19" s="29" t="s">
        <v>31</v>
      </c>
      <c r="E19" s="24">
        <v>41</v>
      </c>
      <c r="F19" s="25"/>
      <c r="G19" s="30"/>
      <c r="H19" s="27">
        <v>1500000</v>
      </c>
      <c r="I19" s="28">
        <f t="shared" ref="I19:I40" si="0">+I18-G19+H19</f>
        <v>1685178.37</v>
      </c>
    </row>
    <row r="20" spans="1:9" ht="17.25" customHeight="1" x14ac:dyDescent="0.25">
      <c r="A20" s="3"/>
      <c r="B20" s="22"/>
      <c r="C20" s="24">
        <v>4</v>
      </c>
      <c r="D20" s="29" t="s">
        <v>30</v>
      </c>
      <c r="E20" s="24">
        <v>79525</v>
      </c>
      <c r="F20" s="25"/>
      <c r="G20" s="30">
        <v>0</v>
      </c>
      <c r="H20" s="27"/>
      <c r="I20" s="28">
        <f t="shared" si="0"/>
        <v>1685178.37</v>
      </c>
    </row>
    <row r="21" spans="1:9" ht="56.25" customHeight="1" x14ac:dyDescent="0.25">
      <c r="A21" s="3"/>
      <c r="B21" s="22"/>
      <c r="C21" s="24">
        <v>5</v>
      </c>
      <c r="D21" s="29" t="s">
        <v>32</v>
      </c>
      <c r="E21" s="24">
        <v>149</v>
      </c>
      <c r="F21" s="25"/>
      <c r="G21" s="30"/>
      <c r="H21" s="27">
        <v>9001.31</v>
      </c>
      <c r="I21" s="28">
        <f t="shared" si="0"/>
        <v>1694179.6800000002</v>
      </c>
    </row>
    <row r="22" spans="1:9" ht="72" customHeight="1" x14ac:dyDescent="0.25">
      <c r="A22" s="3"/>
      <c r="B22" s="22"/>
      <c r="C22" s="24">
        <v>7</v>
      </c>
      <c r="D22" s="29" t="s">
        <v>34</v>
      </c>
      <c r="E22" s="24">
        <v>79526</v>
      </c>
      <c r="F22" s="25"/>
      <c r="G22" s="30">
        <v>445683.1</v>
      </c>
      <c r="H22" s="27"/>
      <c r="I22" s="28">
        <f t="shared" si="0"/>
        <v>1248496.58</v>
      </c>
    </row>
    <row r="23" spans="1:9" ht="45.75" customHeight="1" x14ac:dyDescent="0.25">
      <c r="A23" s="3"/>
      <c r="B23" s="22"/>
      <c r="C23" s="24">
        <v>7</v>
      </c>
      <c r="D23" s="29" t="s">
        <v>41</v>
      </c>
      <c r="E23" s="24">
        <v>79527</v>
      </c>
      <c r="F23" s="25"/>
      <c r="G23" s="30">
        <v>53800</v>
      </c>
      <c r="H23" s="27"/>
      <c r="I23" s="28">
        <f t="shared" si="0"/>
        <v>1194696.58</v>
      </c>
    </row>
    <row r="24" spans="1:9" ht="110.25" customHeight="1" x14ac:dyDescent="0.25">
      <c r="A24" s="3"/>
      <c r="B24" s="22"/>
      <c r="C24" s="24">
        <v>7</v>
      </c>
      <c r="D24" s="29" t="s">
        <v>35</v>
      </c>
      <c r="E24" s="24">
        <v>79528</v>
      </c>
      <c r="F24" s="25"/>
      <c r="G24" s="30">
        <v>157296</v>
      </c>
      <c r="H24" s="27"/>
      <c r="I24" s="28">
        <f t="shared" si="0"/>
        <v>1037400.5800000001</v>
      </c>
    </row>
    <row r="25" spans="1:9" ht="83.25" customHeight="1" x14ac:dyDescent="0.25">
      <c r="A25" s="3"/>
      <c r="B25" s="22"/>
      <c r="C25" s="24">
        <v>7</v>
      </c>
      <c r="D25" s="29" t="s">
        <v>36</v>
      </c>
      <c r="E25" s="24">
        <v>79529</v>
      </c>
      <c r="F25" s="25"/>
      <c r="G25" s="30">
        <v>38533</v>
      </c>
      <c r="H25" s="27"/>
      <c r="I25" s="28">
        <f t="shared" si="0"/>
        <v>998867.58000000007</v>
      </c>
    </row>
    <row r="26" spans="1:9" ht="60.75" customHeight="1" x14ac:dyDescent="0.25">
      <c r="A26" s="3"/>
      <c r="B26" s="22"/>
      <c r="C26" s="24">
        <v>7</v>
      </c>
      <c r="D26" s="29" t="s">
        <v>37</v>
      </c>
      <c r="E26" s="24">
        <v>79530</v>
      </c>
      <c r="F26" s="25"/>
      <c r="G26" s="30">
        <v>9040</v>
      </c>
      <c r="H26" s="27"/>
      <c r="I26" s="28">
        <f t="shared" si="0"/>
        <v>989827.58000000007</v>
      </c>
    </row>
    <row r="27" spans="1:9" ht="48.75" customHeight="1" x14ac:dyDescent="0.25">
      <c r="A27" s="3"/>
      <c r="B27" s="22"/>
      <c r="C27" s="24">
        <v>10</v>
      </c>
      <c r="D27" s="29" t="s">
        <v>38</v>
      </c>
      <c r="E27" s="24">
        <v>79531</v>
      </c>
      <c r="F27" s="25"/>
      <c r="G27" s="30">
        <v>38522.67</v>
      </c>
      <c r="H27" s="27"/>
      <c r="I27" s="28">
        <f t="shared" si="0"/>
        <v>951304.91</v>
      </c>
    </row>
    <row r="28" spans="1:9" ht="57.75" customHeight="1" x14ac:dyDescent="0.25">
      <c r="A28" s="3"/>
      <c r="B28" s="22"/>
      <c r="C28" s="24">
        <v>10</v>
      </c>
      <c r="D28" s="29" t="s">
        <v>39</v>
      </c>
      <c r="E28" s="24">
        <v>79532</v>
      </c>
      <c r="F28" s="25"/>
      <c r="G28" s="30">
        <v>4433.3999999999996</v>
      </c>
      <c r="H28" s="27"/>
      <c r="I28" s="28">
        <f t="shared" si="0"/>
        <v>946871.51</v>
      </c>
    </row>
    <row r="29" spans="1:9" ht="58.5" customHeight="1" x14ac:dyDescent="0.25">
      <c r="A29" s="3"/>
      <c r="B29" s="22"/>
      <c r="C29" s="24">
        <v>10</v>
      </c>
      <c r="D29" s="29" t="s">
        <v>40</v>
      </c>
      <c r="E29" s="24">
        <v>79533</v>
      </c>
      <c r="F29" s="25"/>
      <c r="G29" s="30">
        <v>34579.279999999999</v>
      </c>
      <c r="H29" s="27"/>
      <c r="I29" s="28">
        <f t="shared" si="0"/>
        <v>912292.23</v>
      </c>
    </row>
    <row r="30" spans="1:9" ht="113.25" customHeight="1" x14ac:dyDescent="0.25">
      <c r="A30" s="3"/>
      <c r="B30" s="22"/>
      <c r="C30" s="24">
        <v>11</v>
      </c>
      <c r="D30" s="29" t="s">
        <v>44</v>
      </c>
      <c r="E30" s="24">
        <v>3256</v>
      </c>
      <c r="F30" s="25"/>
      <c r="G30" s="30">
        <v>17200</v>
      </c>
      <c r="H30" s="27"/>
      <c r="I30" s="28">
        <f t="shared" si="0"/>
        <v>895092.23</v>
      </c>
    </row>
    <row r="31" spans="1:9" ht="72.75" customHeight="1" x14ac:dyDescent="0.25">
      <c r="A31" s="3"/>
      <c r="B31" s="22"/>
      <c r="C31" s="24">
        <v>11</v>
      </c>
      <c r="D31" s="29" t="s">
        <v>47</v>
      </c>
      <c r="E31" s="24">
        <v>3257</v>
      </c>
      <c r="F31" s="25"/>
      <c r="G31" s="30">
        <v>1400</v>
      </c>
      <c r="H31" s="27"/>
      <c r="I31" s="28">
        <f t="shared" si="0"/>
        <v>893692.23</v>
      </c>
    </row>
    <row r="32" spans="1:9" ht="99" customHeight="1" x14ac:dyDescent="0.25">
      <c r="A32" s="3"/>
      <c r="B32" s="22"/>
      <c r="C32" s="24">
        <v>11</v>
      </c>
      <c r="D32" s="29" t="s">
        <v>46</v>
      </c>
      <c r="E32" s="24">
        <v>3258</v>
      </c>
      <c r="F32" s="25"/>
      <c r="G32" s="30">
        <v>3500</v>
      </c>
      <c r="H32" s="27"/>
      <c r="I32" s="28">
        <f t="shared" si="0"/>
        <v>890192.23</v>
      </c>
    </row>
    <row r="33" spans="1:10" ht="95.25" customHeight="1" x14ac:dyDescent="0.25">
      <c r="A33" s="3"/>
      <c r="B33" s="22"/>
      <c r="C33" s="24">
        <v>11</v>
      </c>
      <c r="D33" s="29" t="s">
        <v>45</v>
      </c>
      <c r="E33" s="24">
        <v>3259</v>
      </c>
      <c r="F33" s="25"/>
      <c r="G33" s="30">
        <v>3500</v>
      </c>
      <c r="H33" s="27"/>
      <c r="I33" s="28">
        <f t="shared" si="0"/>
        <v>886692.23</v>
      </c>
    </row>
    <row r="34" spans="1:10" ht="37.5" customHeight="1" x14ac:dyDescent="0.25">
      <c r="A34" s="3"/>
      <c r="B34" s="22"/>
      <c r="C34" s="24">
        <v>12</v>
      </c>
      <c r="D34" s="29" t="s">
        <v>50</v>
      </c>
      <c r="E34" s="24" t="s">
        <v>43</v>
      </c>
      <c r="F34" s="25"/>
      <c r="G34" s="30"/>
      <c r="H34" s="27">
        <v>10028.75</v>
      </c>
      <c r="I34" s="28">
        <f t="shared" si="0"/>
        <v>896720.98</v>
      </c>
    </row>
    <row r="35" spans="1:10" ht="84" customHeight="1" x14ac:dyDescent="0.25">
      <c r="A35" s="3"/>
      <c r="B35" s="22"/>
      <c r="C35" s="24">
        <v>14</v>
      </c>
      <c r="D35" s="29" t="s">
        <v>42</v>
      </c>
      <c r="E35" s="24">
        <v>79534</v>
      </c>
      <c r="F35" s="25"/>
      <c r="G35" s="30">
        <v>10028.75</v>
      </c>
      <c r="H35" s="27"/>
      <c r="I35" s="28">
        <f t="shared" si="0"/>
        <v>886692.23</v>
      </c>
      <c r="J35" s="1"/>
    </row>
    <row r="36" spans="1:10" ht="45" customHeight="1" x14ac:dyDescent="0.25">
      <c r="A36" s="3"/>
      <c r="B36" s="22"/>
      <c r="C36" s="24">
        <v>19</v>
      </c>
      <c r="D36" s="29" t="s">
        <v>31</v>
      </c>
      <c r="E36" s="24">
        <v>3273</v>
      </c>
      <c r="F36" s="25"/>
      <c r="G36" s="30">
        <v>386778.07</v>
      </c>
      <c r="H36" s="27"/>
      <c r="I36" s="28">
        <f t="shared" si="0"/>
        <v>499914.16</v>
      </c>
      <c r="J36" s="1"/>
    </row>
    <row r="37" spans="1:10" ht="45" customHeight="1" x14ac:dyDescent="0.25">
      <c r="A37" s="3"/>
      <c r="B37" s="22"/>
      <c r="C37" s="24">
        <v>26</v>
      </c>
      <c r="D37" s="29" t="s">
        <v>51</v>
      </c>
      <c r="E37" s="24">
        <v>190</v>
      </c>
      <c r="F37" s="25"/>
      <c r="G37" s="30">
        <v>46331.46</v>
      </c>
      <c r="H37" s="27"/>
      <c r="I37" s="28">
        <f t="shared" si="0"/>
        <v>453582.69999999995</v>
      </c>
      <c r="J37" s="1"/>
    </row>
    <row r="38" spans="1:10" ht="114" customHeight="1" x14ac:dyDescent="0.25">
      <c r="A38" s="3"/>
      <c r="B38" s="22"/>
      <c r="C38" s="24">
        <v>31</v>
      </c>
      <c r="D38" s="29" t="s">
        <v>48</v>
      </c>
      <c r="E38" s="24">
        <v>3280</v>
      </c>
      <c r="F38" s="25"/>
      <c r="G38" s="30">
        <v>9600</v>
      </c>
      <c r="H38" s="27"/>
      <c r="I38" s="28">
        <f t="shared" si="0"/>
        <v>443982.69999999995</v>
      </c>
      <c r="J38" s="1"/>
    </row>
    <row r="39" spans="1:10" ht="30" customHeight="1" x14ac:dyDescent="0.25">
      <c r="A39" s="3"/>
      <c r="B39" s="22"/>
      <c r="C39" s="24">
        <v>31</v>
      </c>
      <c r="D39" s="29" t="s">
        <v>49</v>
      </c>
      <c r="E39" s="24">
        <v>150</v>
      </c>
      <c r="F39" s="25"/>
      <c r="G39" s="30"/>
      <c r="H39" s="27">
        <v>5000</v>
      </c>
      <c r="I39" s="28">
        <f t="shared" si="0"/>
        <v>448982.69999999995</v>
      </c>
      <c r="J39" s="1"/>
    </row>
    <row r="40" spans="1:10" ht="20.25" customHeight="1" x14ac:dyDescent="0.25">
      <c r="A40" s="3"/>
      <c r="B40" s="22"/>
      <c r="C40" s="24">
        <v>31</v>
      </c>
      <c r="D40" s="29" t="s">
        <v>52</v>
      </c>
      <c r="E40" s="24" t="s">
        <v>53</v>
      </c>
      <c r="F40" s="25"/>
      <c r="G40" s="30">
        <v>2442.6</v>
      </c>
      <c r="H40" s="27"/>
      <c r="I40" s="28">
        <f t="shared" si="0"/>
        <v>446540.1</v>
      </c>
    </row>
    <row r="41" spans="1:10" ht="20.25" customHeight="1" x14ac:dyDescent="0.25">
      <c r="A41" s="3"/>
      <c r="B41" s="22"/>
      <c r="C41" s="24"/>
      <c r="D41" s="23" t="s">
        <v>22</v>
      </c>
      <c r="E41" s="31"/>
      <c r="F41" s="32"/>
      <c r="G41" s="33">
        <f>SUM(G18:G40)</f>
        <v>1278686.08</v>
      </c>
      <c r="H41" s="33">
        <f>SUM(H18:H40)</f>
        <v>1524030.06</v>
      </c>
      <c r="I41" s="28"/>
    </row>
    <row r="42" spans="1:10" ht="18" customHeight="1" x14ac:dyDescent="0.25">
      <c r="A42" s="3"/>
      <c r="B42" s="3"/>
      <c r="C42" s="34"/>
      <c r="D42" s="3"/>
      <c r="E42" s="3"/>
      <c r="F42" s="3"/>
      <c r="G42" s="35"/>
      <c r="H42" s="3"/>
      <c r="I42" s="3"/>
    </row>
    <row r="43" spans="1:10" ht="25.5" customHeight="1" x14ac:dyDescent="0.25">
      <c r="A43" s="3"/>
      <c r="B43" s="3"/>
      <c r="C43" s="3"/>
      <c r="D43" s="3"/>
      <c r="E43" s="3"/>
      <c r="F43" s="3"/>
      <c r="G43" s="3"/>
      <c r="H43" s="3"/>
      <c r="I43" s="3"/>
    </row>
    <row r="44" spans="1:10" x14ac:dyDescent="0.25">
      <c r="A44" s="3"/>
      <c r="B44" s="3"/>
      <c r="C44" s="3"/>
      <c r="D44" s="3"/>
      <c r="E44" s="3"/>
      <c r="F44" s="3"/>
      <c r="G44" s="3"/>
      <c r="H44" s="3"/>
      <c r="I44" s="3"/>
    </row>
    <row r="45" spans="1:10" x14ac:dyDescent="0.25">
      <c r="A45" s="3"/>
      <c r="B45" s="3"/>
      <c r="C45" s="3"/>
      <c r="D45" s="3"/>
      <c r="E45" s="3"/>
      <c r="F45" s="3"/>
      <c r="G45" s="3"/>
      <c r="H45" s="3"/>
      <c r="I45" s="3"/>
    </row>
    <row r="46" spans="1:10" x14ac:dyDescent="0.25">
      <c r="A46" s="3"/>
      <c r="B46" s="3"/>
      <c r="C46" s="3"/>
      <c r="D46" s="3"/>
      <c r="E46" s="3"/>
      <c r="F46" s="3"/>
      <c r="G46" s="3"/>
      <c r="H46" s="3"/>
      <c r="I46" s="3"/>
    </row>
    <row r="47" spans="1:10" x14ac:dyDescent="0.25">
      <c r="A47" s="3"/>
      <c r="B47" s="36" t="s">
        <v>13</v>
      </c>
      <c r="C47" s="3"/>
      <c r="D47" s="37" t="s">
        <v>14</v>
      </c>
      <c r="E47" s="37"/>
      <c r="F47" s="3"/>
      <c r="G47" s="37" t="s">
        <v>16</v>
      </c>
      <c r="H47" s="37"/>
      <c r="I47" s="37"/>
    </row>
    <row r="48" spans="1:10" x14ac:dyDescent="0.25">
      <c r="A48" s="3"/>
      <c r="B48" s="38" t="s">
        <v>23</v>
      </c>
      <c r="C48" s="36"/>
      <c r="D48" s="39" t="s">
        <v>15</v>
      </c>
      <c r="E48" s="39"/>
      <c r="F48" s="3"/>
      <c r="G48" s="39" t="s">
        <v>24</v>
      </c>
      <c r="H48" s="39"/>
      <c r="I48" s="39"/>
    </row>
    <row r="49" spans="1:9" x14ac:dyDescent="0.25">
      <c r="A49" s="3"/>
      <c r="B49" s="36" t="s">
        <v>19</v>
      </c>
      <c r="C49" s="38"/>
      <c r="D49" s="37" t="s">
        <v>20</v>
      </c>
      <c r="E49" s="37"/>
      <c r="F49" s="3"/>
      <c r="G49" s="37" t="s">
        <v>18</v>
      </c>
      <c r="H49" s="37"/>
      <c r="I49" s="37"/>
    </row>
    <row r="50" spans="1:9" x14ac:dyDescent="0.25">
      <c r="A50" s="3"/>
      <c r="B50" s="3"/>
      <c r="C50" s="36"/>
      <c r="D50" s="40"/>
      <c r="E50" s="3"/>
      <c r="F50" s="3"/>
      <c r="G50" s="3"/>
      <c r="H50" s="3"/>
      <c r="I50" s="3"/>
    </row>
    <row r="53" spans="1:9" x14ac:dyDescent="0.25">
      <c r="D53" s="1"/>
    </row>
  </sheetData>
  <mergeCells count="16">
    <mergeCell ref="B2:I2"/>
    <mergeCell ref="G12:I12"/>
    <mergeCell ref="B6:I6"/>
    <mergeCell ref="B7:I7"/>
    <mergeCell ref="B8:I8"/>
    <mergeCell ref="B9:I9"/>
    <mergeCell ref="B11:I11"/>
    <mergeCell ref="B5:I5"/>
    <mergeCell ref="B4:I4"/>
    <mergeCell ref="B3:I3"/>
    <mergeCell ref="G47:I47"/>
    <mergeCell ref="G48:I48"/>
    <mergeCell ref="G49:I49"/>
    <mergeCell ref="D47:E47"/>
    <mergeCell ref="D48:E48"/>
    <mergeCell ref="D49:E49"/>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2022-11-11T12:28:08Z</dcterms:modified>
</cp:coreProperties>
</file>