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872EA52B-8F25-482F-993B-877527B334FC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ameAA" sheetId="8" r:id="rId1"/>
  </sheets>
  <calcPr calcId="191029"/>
</workbook>
</file>

<file path=xl/calcChain.xml><?xml version="1.0" encoding="utf-8"?>
<calcChain xmlns="http://schemas.openxmlformats.org/spreadsheetml/2006/main">
  <c r="G43" i="8" l="1"/>
  <c r="I18" i="8" l="1"/>
  <c r="I19" i="8" s="1"/>
  <c r="I20" i="8" s="1"/>
  <c r="I21" i="8" s="1"/>
  <c r="I22" i="8" s="1"/>
  <c r="I23" i="8" s="1"/>
  <c r="H43" i="8" l="1"/>
  <c r="I24" i="8" l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  <c r="I40" i="8" s="1"/>
  <c r="I41" i="8" s="1"/>
  <c r="I42" i="8" s="1"/>
</calcChain>
</file>

<file path=xl/sharedStrings.xml><?xml version="1.0" encoding="utf-8"?>
<sst xmlns="http://schemas.openxmlformats.org/spreadsheetml/2006/main" count="58" uniqueCount="57">
  <si>
    <t>CONSEJO NACIONAL DE DROGAS</t>
  </si>
  <si>
    <t>DIVISION DE CONTABILIDAD</t>
  </si>
  <si>
    <t>*** LIBRO BANCO ***</t>
  </si>
  <si>
    <t>Cuenta BANCO DE RESERVAS No. 010-112757-0</t>
  </si>
  <si>
    <t>Detalle de Movimiento</t>
  </si>
  <si>
    <t>No./Ref.</t>
  </si>
  <si>
    <t>Ck. Y Cargos</t>
  </si>
  <si>
    <t>Depositos</t>
  </si>
  <si>
    <t>Balance RD$</t>
  </si>
  <si>
    <t>Mes</t>
  </si>
  <si>
    <t>Fecha</t>
  </si>
  <si>
    <t>valor RD$</t>
  </si>
  <si>
    <t xml:space="preserve">                        </t>
  </si>
  <si>
    <t>Preparado por:</t>
  </si>
  <si>
    <t>Revisado por:</t>
  </si>
  <si>
    <t>Licda. Loida Arias</t>
  </si>
  <si>
    <t>Aprobado por:</t>
  </si>
  <si>
    <t>Beneficiario-Concepto</t>
  </si>
  <si>
    <t>Director Administrativo y Financiero</t>
  </si>
  <si>
    <t>Contador</t>
  </si>
  <si>
    <t>Enc. División de Contabilidad</t>
  </si>
  <si>
    <t>Cheque</t>
  </si>
  <si>
    <t>Total cheques, Transferencias y Cargos bancarios</t>
  </si>
  <si>
    <t>Lic. Ysidro Cespedes</t>
  </si>
  <si>
    <t>Lic. Ynocencio Martínez Santos</t>
  </si>
  <si>
    <t>INTEGRACION, PREVENCION Y SALUD</t>
  </si>
  <si>
    <t>“Sumando Voluntades por el Bienestar Ciudadano”</t>
  </si>
  <si>
    <t>LIBRO DIARIO DE BANCO AÑO 2023</t>
  </si>
  <si>
    <t>COMISIONES Y CARGOS BANCARIOS</t>
  </si>
  <si>
    <t>Varios</t>
  </si>
  <si>
    <t>AL 29 DE DICIEMBRE DEL 2023</t>
  </si>
  <si>
    <t>DICIEMBRE</t>
  </si>
  <si>
    <t xml:space="preserve"> BALANCE AL 30 DE NOVIEMBRE, 2023</t>
  </si>
  <si>
    <t>ADRIANA RUBIO FELIZ (reposición de caja chica de la Regional Barahona de este Consejo Nacional de Drogas, comprobantes del 2371 al 2400).</t>
  </si>
  <si>
    <t>CAMI CONSTRUCTURA, SRL (pago de alquiler oficina Regional Valdesia San Cristobal del Consejo Naconal de Drogas, correspondiente a los meses de septiembre y octubre 2023).</t>
  </si>
  <si>
    <t>DANIA ELIZABETH ZORRILLA RAMIREZ (reposición de caja chica SEDE Central de este Consejo Nacional de Drogas, comprobantes del 19283 al 19315).</t>
  </si>
  <si>
    <t>QUEM IMPORT, SRL (pago alquiler de barras y tensado en perfiles utilizados en el montaje del evento denominado 1Er encuentro delalto nivel en políticas sobre drogas, realizado del 24 al 26/10/2023, coordinado por el Consejo Nacional de Drogas, con el apoyo de de la OEA).</t>
  </si>
  <si>
    <t>COLECTOR DE IMPUESTOS INTERNOS (pago de las retenciones del 100% del ITBIS realizadas mediante cheques a proveedores del Estado, correspondiente al mes de noviembre 2023).</t>
  </si>
  <si>
    <t>COLECTOR DE IMPUESTOS INTERNOS (pago de las retenciones del 5% del ITBIS realizadas mediante cheques a proveedores del Estado, correspondiente al mes de noviembre 2023).</t>
  </si>
  <si>
    <t>GILDA MARIA CARIDAD FRANCISCO ESPINAL (</t>
  </si>
  <si>
    <t>TRANSFERENCIA (transferencia interna de la cuenta recursos extraordinarios a la operativa, para realizar el pago de compensación extraordinaria al personal de este Consejo Nacional de Drogas).</t>
  </si>
  <si>
    <t>ADRIANA RUBIO FELIZ (reposición de caja chica de la Regional Barahona de este Consejo Nacional de Drogas, comprobantes DEL ).</t>
  </si>
  <si>
    <t>DEPOSITO (intereses sobre certificado de depósito No. 960-6139639 d/f 25/08/2023, corresp. Al mes de diciembre 2023).</t>
  </si>
  <si>
    <t>DEPOSITO (intereses sobre certificado de depósito No. 960-6139655 d/f 25/08/2023, corresp. Al mes de diciembre 2023).</t>
  </si>
  <si>
    <t>DEPOSITO (intereses sobre certificado de depósito No. 960-6139676 d/f 25/08/2023, corresp. Al mes de diciembre 2023).</t>
  </si>
  <si>
    <t>FRANKLIN BENJAMIN LOPEZ FORNERIN (compra de refrigerio para (550) personas que asistieron a la graduación del programa construyendo familias, celebrado en fecha 07/12/2023).</t>
  </si>
  <si>
    <t>GOBERNACIÓN DEL EDIFICIO DE LAS OFICS. GEBS. (pago servicios de mantenimiento de áreas comunes, edificio de las oficinas gubernamentales, correspondientes al mes de diciembre 2023).</t>
  </si>
  <si>
    <t>FRANKLIN BENJAMIN LOPEZ FORNERIN (pago alquiler de sillas, matelería, cuberteria y compra de almuerzos tipo buffett para (40) personas que participaron en la capacitación curricular de tratamiento UTC-República Dominicana, plan Colombo, realizado del 27/11 al 01/12/2023).</t>
  </si>
  <si>
    <t>YULISSA PEREZ OVALLE (reposición de caja chica de la Regional de San Francisco de Macoris de este Consejo Nacional de Drogas, comprobantes del 1527 al 1564).</t>
  </si>
  <si>
    <t>DEPOSITO (aporte Central Romana correspondiente al mes mes de Diciembre/2023).</t>
  </si>
  <si>
    <t>INVERSIONES GODI, SRL (compra de refrigerio para (115) personas para la realización de un compartir con el personal de este Consejo Nacional de Drogas).</t>
  </si>
  <si>
    <t>MÁXIMA MERCEDES Borbón Bautista (reposición de caja chica de la Regional Cibao Norte Santiago, comprobante del 2141 al 2177).</t>
  </si>
  <si>
    <t>TRANSFERENCIA (pago nómina compensación extrardinaria anual 2023 al señor José Luis Acosta).</t>
  </si>
  <si>
    <t>TRANSFERENCIA (pago compensación extraordinaria 2023 a la señora Dignira De Soriano).</t>
  </si>
  <si>
    <t>TRANSFERENCIA (pago nómina compensación extrardinaria anual 2023 al personal de este Consejo Nacional de Drogas).</t>
  </si>
  <si>
    <t>3761-4086</t>
  </si>
  <si>
    <t>DEBITO CTA. CORRIENTE (pago consumo Tarjeta de Credito Institucional, asignada al Presidente del Consejo Nacional de Drgoas, corresp. A los meses de Noviembre y Diciembre/2023).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</si>
</sst>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 Black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Arial Black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 Black"/>
      <family val="2"/>
    </font>
    <font>
      <sz val="8"/>
      <name val="Arial Black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Times New Roman"/>
      <family val="1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1" xfId="0" applyBorder="1"/>
    <xf numFmtId="4" fontId="12" fillId="3" borderId="21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>
      <alignment horizontal="left" vertical="center"/>
    </xf>
    <xf numFmtId="0" fontId="2" fillId="0" borderId="0" xfId="0" applyFont="1"/>
    <xf numFmtId="0" fontId="15" fillId="3" borderId="22" xfId="0" applyFont="1" applyFill="1" applyBorder="1" applyAlignment="1">
      <alignment horizontal="left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vertical="center" wrapText="1"/>
    </xf>
    <xf numFmtId="4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22" xfId="0" applyFont="1" applyFill="1" applyBorder="1" applyAlignment="1">
      <alignment horizontal="left" vertical="center" wrapText="1"/>
    </xf>
    <xf numFmtId="0" fontId="19" fillId="3" borderId="21" xfId="0" applyFont="1" applyFill="1" applyBorder="1" applyAlignment="1">
      <alignment horizontal="left" vertical="center"/>
    </xf>
    <xf numFmtId="164" fontId="14" fillId="0" borderId="21" xfId="1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164" fontId="0" fillId="0" borderId="0" xfId="1" applyFont="1"/>
    <xf numFmtId="0" fontId="18" fillId="0" borderId="21" xfId="0" applyFont="1" applyBorder="1"/>
    <xf numFmtId="0" fontId="9" fillId="2" borderId="27" xfId="0" applyFont="1" applyFill="1" applyBorder="1" applyAlignment="1">
      <alignment horizontal="center" vertical="center" wrapText="1"/>
    </xf>
    <xf numFmtId="4" fontId="12" fillId="0" borderId="22" xfId="0" applyNumberFormat="1" applyFont="1" applyBorder="1" applyAlignment="1" applyProtection="1">
      <alignment horizontal="right" vertical="center" wrapText="1"/>
      <protection locked="0"/>
    </xf>
    <xf numFmtId="4" fontId="17" fillId="3" borderId="22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28" xfId="0" applyFont="1" applyFill="1" applyBorder="1" applyAlignment="1">
      <alignment horizontal="center" vertical="center" wrapText="1"/>
    </xf>
    <xf numFmtId="4" fontId="11" fillId="2" borderId="29" xfId="0" applyNumberFormat="1" applyFont="1" applyFill="1" applyBorder="1" applyAlignment="1" applyProtection="1">
      <alignment horizontal="center" vertical="center" wrapText="1"/>
      <protection locked="0"/>
    </xf>
    <xf numFmtId="4" fontId="13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30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1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4" fontId="23" fillId="0" borderId="30" xfId="0" applyNumberFormat="1" applyFont="1" applyBorder="1" applyAlignment="1">
      <alignment horizontal="right" wrapText="1"/>
    </xf>
    <xf numFmtId="49" fontId="14" fillId="3" borderId="21" xfId="0" applyNumberFormat="1" applyFont="1" applyFill="1" applyBorder="1" applyAlignment="1">
      <alignment horizontal="center" vertical="center"/>
    </xf>
    <xf numFmtId="4" fontId="17" fillId="3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0</xdr:row>
      <xdr:rowOff>171450</xdr:rowOff>
    </xdr:from>
    <xdr:to>
      <xdr:col>8</xdr:col>
      <xdr:colOff>352425</xdr:colOff>
      <xdr:row>4</xdr:row>
      <xdr:rowOff>152399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1450"/>
          <a:ext cx="100965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0</xdr:row>
      <xdr:rowOff>47625</xdr:rowOff>
    </xdr:from>
    <xdr:to>
      <xdr:col>2</xdr:col>
      <xdr:colOff>714375</xdr:colOff>
      <xdr:row>4</xdr:row>
      <xdr:rowOff>82932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032FF26-E1D8-43A3-BB02-12634F7A1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7625"/>
          <a:ext cx="1552575" cy="9878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5"/>
  <sheetViews>
    <sheetView tabSelected="1" topLeftCell="A40" workbookViewId="0">
      <selection activeCell="C10" sqref="C10"/>
    </sheetView>
  </sheetViews>
  <sheetFormatPr baseColWidth="10" defaultRowHeight="15" x14ac:dyDescent="0.25"/>
  <cols>
    <col min="1" max="1" width="11.5703125" customWidth="1"/>
    <col min="2" max="2" width="13.42578125" customWidth="1"/>
    <col min="3" max="3" width="12.42578125" customWidth="1"/>
    <col min="4" max="4" width="45.5703125" customWidth="1"/>
    <col min="5" max="5" width="9.5703125" customWidth="1"/>
    <col min="6" max="6" width="2.42578125" customWidth="1"/>
    <col min="7" max="7" width="15.42578125" customWidth="1"/>
    <col min="8" max="8" width="13.7109375" customWidth="1"/>
    <col min="9" max="9" width="13.140625" customWidth="1"/>
  </cols>
  <sheetData>
    <row r="2" spans="1:11" ht="22.5" x14ac:dyDescent="0.25">
      <c r="B2" s="56" t="s">
        <v>0</v>
      </c>
      <c r="C2" s="56"/>
      <c r="D2" s="56"/>
      <c r="E2" s="56"/>
      <c r="F2" s="56"/>
      <c r="G2" s="56"/>
      <c r="H2" s="56"/>
      <c r="I2" s="56"/>
    </row>
    <row r="3" spans="1:11" x14ac:dyDescent="0.25">
      <c r="B3" s="60" t="s">
        <v>1</v>
      </c>
      <c r="C3" s="60"/>
      <c r="D3" s="60"/>
      <c r="E3" s="60"/>
      <c r="F3" s="60"/>
      <c r="G3" s="60"/>
      <c r="H3" s="60"/>
      <c r="I3" s="60"/>
    </row>
    <row r="4" spans="1:11" ht="22.5" customHeight="1" x14ac:dyDescent="0.25">
      <c r="A4" s="50"/>
      <c r="B4" s="67" t="s">
        <v>25</v>
      </c>
      <c r="C4" s="67"/>
      <c r="D4" s="67"/>
      <c r="E4" s="67"/>
      <c r="F4" s="67"/>
      <c r="G4" s="67"/>
      <c r="H4" s="67"/>
      <c r="I4" s="67"/>
    </row>
    <row r="5" spans="1:11" ht="15" customHeight="1" x14ac:dyDescent="0.25">
      <c r="B5" s="67" t="s">
        <v>26</v>
      </c>
      <c r="C5" s="67"/>
      <c r="D5" s="67"/>
      <c r="E5" s="67"/>
      <c r="F5" s="67"/>
      <c r="G5" s="67"/>
      <c r="H5" s="67"/>
      <c r="I5" s="67"/>
    </row>
    <row r="6" spans="1:11" x14ac:dyDescent="0.25">
      <c r="B6" s="60"/>
      <c r="C6" s="60"/>
      <c r="D6" s="60"/>
      <c r="E6" s="60"/>
      <c r="F6" s="60"/>
      <c r="G6" s="60"/>
      <c r="H6" s="60"/>
      <c r="I6" s="60"/>
    </row>
    <row r="7" spans="1:11" ht="19.5" x14ac:dyDescent="0.25">
      <c r="B7" s="61" t="s">
        <v>2</v>
      </c>
      <c r="C7" s="61"/>
      <c r="D7" s="61"/>
      <c r="E7" s="61"/>
      <c r="F7" s="61"/>
      <c r="G7" s="61"/>
      <c r="H7" s="61"/>
      <c r="I7" s="61"/>
    </row>
    <row r="8" spans="1:11" x14ac:dyDescent="0.25">
      <c r="B8" s="62" t="s">
        <v>3</v>
      </c>
      <c r="C8" s="62"/>
      <c r="D8" s="62"/>
      <c r="E8" s="62"/>
      <c r="F8" s="62"/>
      <c r="G8" s="62"/>
      <c r="H8" s="62"/>
      <c r="I8" s="62"/>
    </row>
    <row r="9" spans="1:11" ht="20.25" thickBot="1" x14ac:dyDescent="0.3">
      <c r="B9" s="61" t="s">
        <v>30</v>
      </c>
      <c r="C9" s="61"/>
      <c r="D9" s="61"/>
      <c r="E9" s="61"/>
      <c r="F9" s="61"/>
      <c r="G9" s="61"/>
      <c r="H9" s="61"/>
      <c r="I9" s="61"/>
    </row>
    <row r="10" spans="1:11" ht="21" x14ac:dyDescent="0.25">
      <c r="B10" s="1"/>
      <c r="C10" s="2"/>
      <c r="D10" s="3"/>
      <c r="E10" s="2"/>
      <c r="F10" s="2"/>
      <c r="G10" s="2"/>
      <c r="H10" s="2"/>
      <c r="I10" s="4"/>
    </row>
    <row r="11" spans="1:11" ht="15.75" thickBot="1" x14ac:dyDescent="0.3">
      <c r="B11" s="63" t="s">
        <v>27</v>
      </c>
      <c r="C11" s="64"/>
      <c r="D11" s="64"/>
      <c r="E11" s="65"/>
      <c r="F11" s="64"/>
      <c r="G11" s="64"/>
      <c r="H11" s="64"/>
      <c r="I11" s="66"/>
      <c r="K11" s="36"/>
    </row>
    <row r="12" spans="1:11" x14ac:dyDescent="0.25">
      <c r="B12" s="30"/>
      <c r="C12" s="31"/>
      <c r="D12" s="30"/>
      <c r="E12" s="33" t="s">
        <v>21</v>
      </c>
      <c r="F12" s="6"/>
      <c r="G12" s="57" t="s">
        <v>4</v>
      </c>
      <c r="H12" s="58"/>
      <c r="I12" s="59"/>
    </row>
    <row r="13" spans="1:11" ht="15.75" thickBot="1" x14ac:dyDescent="0.3">
      <c r="B13" s="7"/>
      <c r="C13" s="8"/>
      <c r="D13" s="7"/>
      <c r="E13" s="34" t="s">
        <v>5</v>
      </c>
      <c r="F13" s="8"/>
      <c r="G13" s="11"/>
      <c r="H13" s="12"/>
      <c r="I13" s="41"/>
    </row>
    <row r="14" spans="1:11" ht="15.75" thickBot="1" x14ac:dyDescent="0.3">
      <c r="B14" s="11"/>
      <c r="C14" s="12"/>
      <c r="D14" s="7"/>
      <c r="E14" s="35"/>
      <c r="F14" s="8"/>
      <c r="G14" s="5" t="s">
        <v>6</v>
      </c>
      <c r="H14" s="38" t="s">
        <v>7</v>
      </c>
      <c r="I14" s="13" t="s">
        <v>8</v>
      </c>
    </row>
    <row r="15" spans="1:11" x14ac:dyDescent="0.25">
      <c r="B15" s="14" t="s">
        <v>9</v>
      </c>
      <c r="C15" s="15" t="s">
        <v>10</v>
      </c>
      <c r="D15" s="5" t="s">
        <v>17</v>
      </c>
      <c r="E15" s="10"/>
      <c r="F15" s="8"/>
      <c r="G15" s="9" t="s">
        <v>11</v>
      </c>
      <c r="H15" s="15"/>
      <c r="I15" s="42"/>
    </row>
    <row r="16" spans="1:11" ht="18.75" customHeight="1" x14ac:dyDescent="0.25">
      <c r="B16" s="49" t="s">
        <v>31</v>
      </c>
      <c r="C16" s="16"/>
      <c r="D16" s="17"/>
      <c r="E16" s="18"/>
      <c r="F16" s="20"/>
      <c r="G16" s="19"/>
      <c r="H16" s="39"/>
      <c r="I16" s="43"/>
    </row>
    <row r="17" spans="2:9" x14ac:dyDescent="0.25">
      <c r="B17" s="48" t="s">
        <v>12</v>
      </c>
      <c r="C17" s="29"/>
      <c r="D17" s="26" t="s">
        <v>32</v>
      </c>
      <c r="E17" s="23"/>
      <c r="F17" s="24"/>
      <c r="G17" s="25"/>
      <c r="H17" s="40"/>
      <c r="I17" s="44">
        <v>739291.11</v>
      </c>
    </row>
    <row r="18" spans="2:9" ht="47.25" customHeight="1" x14ac:dyDescent="0.25">
      <c r="B18" s="48"/>
      <c r="C18" s="23">
        <v>4</v>
      </c>
      <c r="D18" s="22" t="s">
        <v>33</v>
      </c>
      <c r="E18" s="23">
        <v>79630</v>
      </c>
      <c r="F18" s="24"/>
      <c r="G18" s="53">
        <v>16745.53</v>
      </c>
      <c r="H18" s="47"/>
      <c r="I18" s="51">
        <f>+I17-G18+H18</f>
        <v>722545.58</v>
      </c>
    </row>
    <row r="19" spans="2:9" ht="24" customHeight="1" x14ac:dyDescent="0.25">
      <c r="B19" s="48"/>
      <c r="C19" s="23">
        <v>6</v>
      </c>
      <c r="D19" s="22" t="s">
        <v>39</v>
      </c>
      <c r="E19" s="23">
        <v>3760</v>
      </c>
      <c r="F19" s="24"/>
      <c r="G19" s="53">
        <v>13746.33</v>
      </c>
      <c r="H19" s="47"/>
      <c r="I19" s="51">
        <f t="shared" ref="I19:I23" si="0">+I18-G19+H19</f>
        <v>708799.25</v>
      </c>
    </row>
    <row r="20" spans="2:9" ht="55.5" customHeight="1" x14ac:dyDescent="0.25">
      <c r="B20" s="48"/>
      <c r="C20" s="23">
        <v>8</v>
      </c>
      <c r="D20" s="22" t="s">
        <v>34</v>
      </c>
      <c r="E20" s="23">
        <v>79631</v>
      </c>
      <c r="F20" s="24"/>
      <c r="G20" s="53">
        <v>38305.08</v>
      </c>
      <c r="H20" s="47"/>
      <c r="I20" s="51">
        <f t="shared" si="0"/>
        <v>670494.17000000004</v>
      </c>
    </row>
    <row r="21" spans="2:9" ht="48.75" customHeight="1" x14ac:dyDescent="0.25">
      <c r="B21" s="48"/>
      <c r="C21" s="23">
        <v>12</v>
      </c>
      <c r="D21" s="22" t="s">
        <v>35</v>
      </c>
      <c r="E21" s="23">
        <v>79632</v>
      </c>
      <c r="F21" s="24"/>
      <c r="G21" s="53">
        <v>42308.21</v>
      </c>
      <c r="H21" s="47"/>
      <c r="I21" s="51">
        <f t="shared" si="0"/>
        <v>628185.96000000008</v>
      </c>
    </row>
    <row r="22" spans="2:9" ht="74.25" customHeight="1" x14ac:dyDescent="0.25">
      <c r="B22" s="48"/>
      <c r="C22" s="23">
        <v>12</v>
      </c>
      <c r="D22" s="22" t="s">
        <v>36</v>
      </c>
      <c r="E22" s="23">
        <v>79633</v>
      </c>
      <c r="F22" s="24"/>
      <c r="G22" s="53">
        <v>64410</v>
      </c>
      <c r="H22" s="47"/>
      <c r="I22" s="51">
        <f t="shared" si="0"/>
        <v>563775.96000000008</v>
      </c>
    </row>
    <row r="23" spans="2:9" ht="59.25" customHeight="1" x14ac:dyDescent="0.25">
      <c r="B23" s="48"/>
      <c r="C23" s="23">
        <v>13</v>
      </c>
      <c r="D23" s="22" t="s">
        <v>37</v>
      </c>
      <c r="E23" s="23">
        <v>79634</v>
      </c>
      <c r="F23" s="24"/>
      <c r="G23" s="53">
        <v>15448.5</v>
      </c>
      <c r="H23" s="47"/>
      <c r="I23" s="51">
        <f t="shared" si="0"/>
        <v>548327.46000000008</v>
      </c>
    </row>
    <row r="24" spans="2:9" ht="57.75" customHeight="1" x14ac:dyDescent="0.25">
      <c r="B24" s="48"/>
      <c r="C24" s="23">
        <v>13</v>
      </c>
      <c r="D24" s="22" t="s">
        <v>38</v>
      </c>
      <c r="E24" s="23">
        <v>79635</v>
      </c>
      <c r="F24" s="24"/>
      <c r="G24" s="53">
        <v>5516.25</v>
      </c>
      <c r="H24" s="47"/>
      <c r="I24" s="51">
        <f t="shared" ref="I24:I42" si="1">+I23-G24+H24</f>
        <v>542811.21000000008</v>
      </c>
    </row>
    <row r="25" spans="2:9" ht="57.75" customHeight="1" x14ac:dyDescent="0.25">
      <c r="B25" s="48"/>
      <c r="C25" s="23">
        <v>15</v>
      </c>
      <c r="D25" s="22" t="s">
        <v>56</v>
      </c>
      <c r="E25" s="23"/>
      <c r="F25" s="24"/>
      <c r="G25" s="53">
        <v>95825.1</v>
      </c>
      <c r="H25" s="47"/>
      <c r="I25" s="51">
        <f t="shared" si="1"/>
        <v>446986.1100000001</v>
      </c>
    </row>
    <row r="26" spans="2:9" ht="57.75" customHeight="1" x14ac:dyDescent="0.25">
      <c r="B26" s="48"/>
      <c r="C26" s="23">
        <v>18</v>
      </c>
      <c r="D26" s="22" t="s">
        <v>40</v>
      </c>
      <c r="E26" s="23">
        <v>48</v>
      </c>
      <c r="F26" s="24"/>
      <c r="G26" s="53"/>
      <c r="H26" s="47">
        <v>11376527.48</v>
      </c>
      <c r="I26" s="51">
        <f t="shared" si="1"/>
        <v>11823513.59</v>
      </c>
    </row>
    <row r="27" spans="2:9" ht="46.5" customHeight="1" x14ac:dyDescent="0.25">
      <c r="B27" s="48"/>
      <c r="C27" s="23">
        <v>19</v>
      </c>
      <c r="D27" s="22" t="s">
        <v>54</v>
      </c>
      <c r="E27" s="23" t="s">
        <v>55</v>
      </c>
      <c r="F27" s="24"/>
      <c r="G27" s="53">
        <v>9559919.6999999993</v>
      </c>
      <c r="H27" s="47"/>
      <c r="I27" s="51">
        <f t="shared" si="1"/>
        <v>2263593.8900000006</v>
      </c>
    </row>
    <row r="28" spans="2:9" ht="36.75" customHeight="1" x14ac:dyDescent="0.25">
      <c r="B28" s="48"/>
      <c r="C28" s="23">
        <v>20</v>
      </c>
      <c r="D28" s="22" t="s">
        <v>53</v>
      </c>
      <c r="E28" s="23"/>
      <c r="F28" s="24"/>
      <c r="G28" s="53">
        <v>19121.310000000001</v>
      </c>
      <c r="H28" s="47"/>
      <c r="I28" s="51">
        <f t="shared" si="1"/>
        <v>2244472.5800000005</v>
      </c>
    </row>
    <row r="29" spans="2:9" ht="36" customHeight="1" x14ac:dyDescent="0.25">
      <c r="B29" s="48"/>
      <c r="C29" s="23">
        <v>20</v>
      </c>
      <c r="D29" s="22" t="s">
        <v>52</v>
      </c>
      <c r="E29" s="23"/>
      <c r="F29" s="24"/>
      <c r="G29" s="53">
        <v>26158.75</v>
      </c>
      <c r="H29" s="47"/>
      <c r="I29" s="51">
        <f t="shared" si="1"/>
        <v>2218313.8300000005</v>
      </c>
    </row>
    <row r="30" spans="2:9" ht="42" customHeight="1" x14ac:dyDescent="0.25">
      <c r="B30" s="48"/>
      <c r="C30" s="23">
        <v>26</v>
      </c>
      <c r="D30" s="22" t="s">
        <v>42</v>
      </c>
      <c r="E30" s="23">
        <v>191</v>
      </c>
      <c r="F30" s="24"/>
      <c r="G30" s="53"/>
      <c r="H30" s="47">
        <v>203750</v>
      </c>
      <c r="I30" s="51">
        <f t="shared" si="1"/>
        <v>2422063.8300000005</v>
      </c>
    </row>
    <row r="31" spans="2:9" ht="43.5" customHeight="1" x14ac:dyDescent="0.25">
      <c r="B31" s="48"/>
      <c r="C31" s="23">
        <v>26</v>
      </c>
      <c r="D31" s="22" t="s">
        <v>43</v>
      </c>
      <c r="E31" s="23">
        <v>192</v>
      </c>
      <c r="F31" s="24"/>
      <c r="G31" s="53"/>
      <c r="H31" s="47">
        <v>67916.67</v>
      </c>
      <c r="I31" s="51">
        <f t="shared" si="1"/>
        <v>2489980.5000000005</v>
      </c>
    </row>
    <row r="32" spans="2:9" ht="42.75" customHeight="1" x14ac:dyDescent="0.25">
      <c r="B32" s="48"/>
      <c r="C32" s="23">
        <v>26</v>
      </c>
      <c r="D32" s="22" t="s">
        <v>44</v>
      </c>
      <c r="E32" s="23">
        <v>193</v>
      </c>
      <c r="F32" s="24"/>
      <c r="G32" s="53"/>
      <c r="H32" s="47">
        <v>67916.67</v>
      </c>
      <c r="I32" s="51">
        <f t="shared" si="1"/>
        <v>2557897.1700000004</v>
      </c>
    </row>
    <row r="33" spans="2:9" ht="57.75" customHeight="1" x14ac:dyDescent="0.25">
      <c r="B33" s="48"/>
      <c r="C33" s="23">
        <v>27</v>
      </c>
      <c r="D33" s="22" t="s">
        <v>45</v>
      </c>
      <c r="E33" s="23">
        <v>79636</v>
      </c>
      <c r="F33" s="24"/>
      <c r="G33" s="53">
        <v>146442.5</v>
      </c>
      <c r="H33" s="47"/>
      <c r="I33" s="51">
        <f t="shared" si="1"/>
        <v>2411454.6700000004</v>
      </c>
    </row>
    <row r="34" spans="2:9" ht="57.75" customHeight="1" x14ac:dyDescent="0.25">
      <c r="B34" s="48"/>
      <c r="C34" s="23">
        <v>27</v>
      </c>
      <c r="D34" s="22" t="s">
        <v>46</v>
      </c>
      <c r="E34" s="23">
        <v>79637</v>
      </c>
      <c r="F34" s="24"/>
      <c r="G34" s="53">
        <v>15000</v>
      </c>
      <c r="H34" s="47"/>
      <c r="I34" s="51">
        <f t="shared" si="1"/>
        <v>2396454.6700000004</v>
      </c>
    </row>
    <row r="35" spans="2:9" ht="82.5" customHeight="1" x14ac:dyDescent="0.25">
      <c r="B35" s="48"/>
      <c r="C35" s="23">
        <v>27</v>
      </c>
      <c r="D35" s="22" t="s">
        <v>47</v>
      </c>
      <c r="E35" s="23">
        <v>79638</v>
      </c>
      <c r="F35" s="24"/>
      <c r="G35" s="53">
        <v>146300</v>
      </c>
      <c r="H35" s="47"/>
      <c r="I35" s="51">
        <f t="shared" si="1"/>
        <v>2250154.6700000004</v>
      </c>
    </row>
    <row r="36" spans="2:9" ht="33" customHeight="1" x14ac:dyDescent="0.25">
      <c r="B36" s="48"/>
      <c r="C36" s="23">
        <v>28</v>
      </c>
      <c r="D36" s="22" t="s">
        <v>49</v>
      </c>
      <c r="E36" s="23">
        <v>194</v>
      </c>
      <c r="F36" s="24"/>
      <c r="G36" s="53"/>
      <c r="H36" s="47">
        <v>5000</v>
      </c>
      <c r="I36" s="51">
        <f t="shared" si="1"/>
        <v>2255154.6700000004</v>
      </c>
    </row>
    <row r="37" spans="2:9" ht="44.25" customHeight="1" x14ac:dyDescent="0.25">
      <c r="B37" s="48"/>
      <c r="C37" s="23">
        <v>29</v>
      </c>
      <c r="D37" s="22" t="s">
        <v>48</v>
      </c>
      <c r="E37" s="23">
        <v>79639</v>
      </c>
      <c r="F37" s="24"/>
      <c r="G37" s="53">
        <v>22878</v>
      </c>
      <c r="H37" s="47"/>
      <c r="I37" s="51">
        <f t="shared" si="1"/>
        <v>2232276.6700000004</v>
      </c>
    </row>
    <row r="38" spans="2:9" ht="44.25" customHeight="1" x14ac:dyDescent="0.25">
      <c r="B38" s="48"/>
      <c r="C38" s="23">
        <v>29</v>
      </c>
      <c r="D38" s="22" t="s">
        <v>41</v>
      </c>
      <c r="E38" s="23">
        <v>79640</v>
      </c>
      <c r="F38" s="24"/>
      <c r="G38" s="53">
        <v>11204</v>
      </c>
      <c r="H38" s="47"/>
      <c r="I38" s="51">
        <f t="shared" si="1"/>
        <v>2221072.6700000004</v>
      </c>
    </row>
    <row r="39" spans="2:9" ht="47.25" customHeight="1" x14ac:dyDescent="0.25">
      <c r="B39" s="48"/>
      <c r="C39" s="23">
        <v>29</v>
      </c>
      <c r="D39" s="22" t="s">
        <v>50</v>
      </c>
      <c r="E39" s="23">
        <v>79641</v>
      </c>
      <c r="F39" s="24"/>
      <c r="G39" s="53">
        <v>17607.93</v>
      </c>
      <c r="H39" s="47"/>
      <c r="I39" s="51">
        <f t="shared" si="1"/>
        <v>2203464.7400000002</v>
      </c>
    </row>
    <row r="40" spans="2:9" ht="45.75" customHeight="1" x14ac:dyDescent="0.25">
      <c r="B40" s="48"/>
      <c r="C40" s="23">
        <v>29</v>
      </c>
      <c r="D40" s="22" t="s">
        <v>51</v>
      </c>
      <c r="E40" s="23">
        <v>79642</v>
      </c>
      <c r="F40" s="24"/>
      <c r="G40" s="53">
        <v>28814.02</v>
      </c>
      <c r="H40" s="47"/>
      <c r="I40" s="51">
        <f t="shared" si="1"/>
        <v>2174650.7200000002</v>
      </c>
    </row>
    <row r="41" spans="2:9" ht="45.75" customHeight="1" x14ac:dyDescent="0.25">
      <c r="B41" s="48"/>
      <c r="C41" s="23">
        <v>29</v>
      </c>
      <c r="D41" s="22" t="s">
        <v>35</v>
      </c>
      <c r="E41" s="23">
        <v>79643</v>
      </c>
      <c r="F41" s="24"/>
      <c r="G41" s="53">
        <v>39449.379999999997</v>
      </c>
      <c r="H41" s="47"/>
      <c r="I41" s="51">
        <f t="shared" si="1"/>
        <v>2135201.3400000003</v>
      </c>
    </row>
    <row r="42" spans="2:9" ht="20.25" customHeight="1" x14ac:dyDescent="0.25">
      <c r="B42" s="48"/>
      <c r="C42" s="23">
        <v>29</v>
      </c>
      <c r="D42" s="22" t="s">
        <v>28</v>
      </c>
      <c r="E42" s="23" t="s">
        <v>29</v>
      </c>
      <c r="F42" s="24"/>
      <c r="G42" s="53">
        <v>15229.06</v>
      </c>
      <c r="H42" s="47"/>
      <c r="I42" s="51">
        <f t="shared" si="1"/>
        <v>2119972.2800000003</v>
      </c>
    </row>
    <row r="43" spans="2:9" ht="20.25" customHeight="1" x14ac:dyDescent="0.25">
      <c r="B43" s="48"/>
      <c r="C43" s="52"/>
      <c r="D43" s="26" t="s">
        <v>22</v>
      </c>
      <c r="E43" s="37"/>
      <c r="F43" s="27"/>
      <c r="G43" s="28">
        <f>SUM(G18:G42)</f>
        <v>10340429.65</v>
      </c>
      <c r="H43" s="28">
        <f>SUM(H18:H42)</f>
        <v>11721110.82</v>
      </c>
      <c r="I43" s="44"/>
    </row>
    <row r="44" spans="2:9" ht="18" customHeight="1" x14ac:dyDescent="0.25">
      <c r="G44" s="32"/>
    </row>
    <row r="45" spans="2:9" ht="25.5" customHeight="1" x14ac:dyDescent="0.25"/>
    <row r="49" spans="2:9" x14ac:dyDescent="0.25">
      <c r="B49" s="45" t="s">
        <v>13</v>
      </c>
      <c r="C49" s="45"/>
      <c r="D49" s="54" t="s">
        <v>14</v>
      </c>
      <c r="E49" s="54"/>
      <c r="G49" s="54" t="s">
        <v>16</v>
      </c>
      <c r="H49" s="54"/>
      <c r="I49" s="54"/>
    </row>
    <row r="50" spans="2:9" x14ac:dyDescent="0.25">
      <c r="B50" s="46" t="s">
        <v>23</v>
      </c>
      <c r="C50" s="46"/>
      <c r="D50" s="55" t="s">
        <v>15</v>
      </c>
      <c r="E50" s="55"/>
      <c r="G50" s="55" t="s">
        <v>24</v>
      </c>
      <c r="H50" s="55"/>
      <c r="I50" s="55"/>
    </row>
    <row r="51" spans="2:9" x14ac:dyDescent="0.25">
      <c r="B51" s="45" t="s">
        <v>19</v>
      </c>
      <c r="C51" s="45"/>
      <c r="D51" s="54" t="s">
        <v>20</v>
      </c>
      <c r="E51" s="54"/>
      <c r="G51" s="54" t="s">
        <v>18</v>
      </c>
      <c r="H51" s="54"/>
      <c r="I51" s="54"/>
    </row>
    <row r="52" spans="2:9" x14ac:dyDescent="0.25">
      <c r="D52" s="21"/>
    </row>
    <row r="55" spans="2:9" x14ac:dyDescent="0.25">
      <c r="D55" s="21"/>
    </row>
  </sheetData>
  <mergeCells count="16">
    <mergeCell ref="B2:I2"/>
    <mergeCell ref="G12:I12"/>
    <mergeCell ref="B6:I6"/>
    <mergeCell ref="B7:I7"/>
    <mergeCell ref="B8:I8"/>
    <mergeCell ref="B9:I9"/>
    <mergeCell ref="B11:I11"/>
    <mergeCell ref="B5:I5"/>
    <mergeCell ref="B4:I4"/>
    <mergeCell ref="B3:I3"/>
    <mergeCell ref="G49:I49"/>
    <mergeCell ref="G50:I50"/>
    <mergeCell ref="G51:I51"/>
    <mergeCell ref="D49:E49"/>
    <mergeCell ref="D50:E50"/>
    <mergeCell ref="D51:E51"/>
  </mergeCells>
  <pageMargins left="0.55000000000000004" right="0.31496062992125984" top="0.62992125984251968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ameAA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2024-01-11T12:21:09Z</dcterms:modified>
</cp:coreProperties>
</file>