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8_{42671951-63AF-42C6-867F-BCF289504FA8}" xr6:coauthVersionLast="47" xr6:coauthVersionMax="47" xr10:uidLastSave="{00000000-0000-0000-0000-000000000000}"/>
  <bookViews>
    <workbookView xWindow="-120" yWindow="-120" windowWidth="20730" windowHeight="11160" tabRatio="601" xr2:uid="{00000000-000D-0000-FFFF-FFFF00000000}"/>
  </bookViews>
  <sheets>
    <sheet name="ameAA"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59" i="8" l="1"/>
  <c r="G59" i="8"/>
  <c r="I18" i="8" l="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 r="I53" i="8" s="1"/>
  <c r="I54" i="8" s="1"/>
  <c r="I55" i="8" s="1"/>
  <c r="I56" i="8" s="1"/>
  <c r="I57" i="8" s="1"/>
  <c r="I58" i="8" s="1"/>
</calcChain>
</file>

<file path=xl/sharedStrings.xml><?xml version="1.0" encoding="utf-8"?>
<sst xmlns="http://schemas.openxmlformats.org/spreadsheetml/2006/main" count="73" uniqueCount="73">
  <si>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</si>
  <si>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</si>
  <si>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</si>
  <si>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</si>
  <si>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</si>
  <si>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</si>
  <si>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</si>
  <si>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</si>
  <si>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</si>
  <si>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</si>
  <si>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</si>
  <si>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</si>
  <si>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</si>
  <si>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</si>
  <si>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</si>
  <si>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</si>
  <si>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</si>
  <si>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</si>
  <si>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</si>
  <si>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</si>
  <si>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</si>
  <si>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</si>
  <si>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</si>
  <si>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</si>
  <si>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Lic. Ynocencio Martínez Santos</t>
  </si>
  <si>
    <t>INTEGRACION, PREVENCION Y SALUD</t>
  </si>
  <si>
    <t>“Sumando Voluntades por el Bienestar Ciudadano”</t>
  </si>
  <si>
    <t>LIBRO DIARIO DE BANCO AÑO 2022</t>
  </si>
  <si>
    <t>AL 31 DE AGOSTO DEL 2022</t>
  </si>
  <si>
    <t>AGOSTO</t>
  </si>
  <si>
    <t xml:space="preserve"> BALANCE AL 29 DE JULIO, 2022</t>
  </si>
  <si>
    <t>ALTICE DOMINICANA, S.A (servicio de teléfono móvil de la Presidencia de esta Institución, período 16/05/2022 al 15/06/2022).</t>
  </si>
  <si>
    <t>CREACIONES SORIVEL, SRL (compra de un (01) arreglo floral (centro de mesa), utilizado en la firma del acuerdo suscrito entre los Yankees de New York y este Consejo Nacional de Drogas, realizado en fecha 15/06/2022, en el Auditorio de los Yankees de New York).</t>
  </si>
  <si>
    <t>HOLDOR INVESTMENTS, SRL (compra de refrigerio con seis (06) variedades de bocadillos salados servidos en bandejas para (25) personas y dos (02) estaciones de jugos sin azucar, consumidos en el reunión realizada en el salón de la Presidencia el jueves 14/07/2022, con diferentes periodistas de los medios de comunicación, además de los Directores y Encargados de este Consejo Nacional de Drogas).</t>
  </si>
  <si>
    <t>FRANKLIN BENNAMIN LÓPEZ FORNERIN (compra de regrigerio para (35) participantes del Taller "El Rol de la radio en la prevención del consumo de drogas", dirigido a los radiodifusores del Distrito Nacional y la Provincia Santo Domingo, realizado el jueves 21/07/2022, en el salón Jacinto Peynado de este Consejo Nacional de Drogas).</t>
  </si>
  <si>
    <t xml:space="preserve">M&amp;N, FIESTA &amp; DECORACIONES, SRL (alquiler de cristalería y mantelería para el compartir con periodistas de diferentes medios de comunicación, Directores y Encargados de esta Institución, realizado el 14/07/2022, en el salón Jacinto Peynado). </t>
  </si>
  <si>
    <t>COLECTOR CONTRIBUCIONES A LA TSS (pago retenciones de empleados nómina adicional contratados temporales del Consejo Nacional de Drogas al sistema de seguridad social, riesgo laboral del seguro médico de salud, seguro percápita adicional, para padres, correspondientes al mes de Julio/2022).</t>
  </si>
  <si>
    <t>DANIA ELIZABETH ZORRILLA RAMIREZ (reposición fondo de caja chica SEDE Central de este Consejo Nacional de Drogas, comprobantes del 18697 al 18739).</t>
  </si>
  <si>
    <t>ALTICE DOMINICANA, S.A (servicio de teléfono móvil de la Presidencia de esta Institución, período 16/06/2022 al 15/07/2022).</t>
  </si>
  <si>
    <t>BANDERAS GLOBAL HC, SRL (compra de banderas institucionales para uso del Departamento de Comunicaciones y los demas Departamentos Preventivos y Regionales de este Consejo Nacional de Drogas).</t>
  </si>
  <si>
    <t>COLECTOR  DE IMPUESTOS INTERNOS (pago retención impuesto sobre la renta (ISR), realizada a empleadoss de la Institución, mediante nómina adicional de personal temporero, corresp. Correspondiente al mes de Junio/2022).</t>
  </si>
  <si>
    <t>MUEBLES OMAR, S.A (compra de una (01) silla secretarial con soporte lumbar ergonómica para la Licda. Julissa Ferreras analista de la Dirección Administrativa y Financiera de este Consejo Nacional de Drogas).</t>
  </si>
  <si>
    <t>JENNY IDALIA FERNÁNDEZ FERNÁNDEZ VENTURA (reposición fondo de caja chieca de la Regional (III) Noreste San Francisco de Macorís de este Consejo Nacional de Drogas, comprobantes del 1439 al 1463).</t>
  </si>
  <si>
    <t>ONETEL KDK, SRL (servicios profesionales realizados en asistencia técnica del Sistema Integrado de Administración Financiera (SIAF), correspondiente al mes de Julio/2022).</t>
  </si>
  <si>
    <t>CENTRO DE TROFEOS Y ÚTILES DEPORTIVOS, SRL (compra de medallas para la jornada deportiva con atletas de baloncesto y futbol realizada en el Club Deportivo y Cultural Mauriicio Báez, el día 01/07/2022).</t>
  </si>
  <si>
    <t>SLYNG DOMINICANA, SRL (compra varias: (01) tanque de gas R22 de 30 libras para los aires acondicionados, (30) paneles de 38w color 7500k, para reemplazar los que están fuera de servicio en este Consejo Nacional de Drogas, (02) cables HDMI, (04) baterías recargables para UPS de 12v, (02) unidades de micrófonos inalámbricos, (01) memoria RAM DDR4 de 8GB y (01) disco duro externo de 2TB en estado sólido para varios Departamento y la Regional IV del Cebao Norte Santiago).</t>
  </si>
  <si>
    <t>DEPOSITO (crédito por cargo duplicado en estado bancario, en fechas 18 y 25/07/2022, respectivamente, por la tarjeta visa corporativa).</t>
  </si>
  <si>
    <t>DEPOSITO (reintegro del cheque No. 79392 d/f 22/04/2022, por no haberse usado para los fines que fue emitido).</t>
  </si>
  <si>
    <t>TRANSFERENCIA (pago viáticos para el personal designado por DEPREDEPORTE para la realización de la Jornada preventiva donde se impartieron conversatorios en prevención de uso de drogas conjuntamente con la colaboración del Ministerio de la Juventud en la provincia de Elias Piña, en fecha 03 y 04/08/2022).</t>
  </si>
  <si>
    <t>TRANSFERENCIA (transferencia interna para cubrir gastos operacionales nómina temporeros, pago retenciones de impuestos sobre la renta y compra de aire acondicionado área del lobby, correspondiente al mes de Julio/2022).</t>
  </si>
  <si>
    <t>SLYNG DOMINICANA, SRL (compra de artículos comestibles para abastecimiento del almacén de este Consejo Nacional de Drogas, trimestre Julio-Septiembre 2022).</t>
  </si>
  <si>
    <t>REPUESTO MÁXIMO GÓMEZ, SRL (mantenimiento e instalación de una batería 15-12 al vehículo marca Nissan Frontier placa EL03879, color gris, año 2007, asgnado a la Sección de Transportación de este Consejo Nacional de Drogas)</t>
  </si>
  <si>
    <t>COLECTOR DE IMPUESTOS INTERNOS (pago retenciones ISR, realizadas a empleados de esta Institución, mediante nóminas adicionales de personal temporero, correspondiente a los meses de Febrero, Marzo, Abril y Mayo/2021).</t>
  </si>
  <si>
    <t>AUTO REPUESTOS PANTERA, SRL (compra de (03) cascos protectores y (03) trajes impermeables, para uso de los mensajeros, asi como compra de (03) cables de seguridad para las motocicletas de este Consejo Nacional de Drogas).</t>
  </si>
  <si>
    <t>COLECTOR DE IMPUESTOS INTERNOS (pago retenciones del 5% del ISR realizadas mediante cheques a proveedores del Estado, corresp. al mes de Julio 2022)</t>
  </si>
  <si>
    <t>COLECTOR DE IMPUESTOS INTERNOS (pago retenciones del 30 y 100% del ITBIS realizadas mediante cheques a proveedores del Estado, corresp. al mes de Julio 2022)</t>
  </si>
  <si>
    <t>TRANSFERENCIA (pago viáticos y peaje al personal desigando por DEPREDEPORTE que realizó jornada preventiva, en la cual impartieron varios conversatorios en colaboración con la Alcaldía de la provincia de Monte Plata, en fecha 06/07/2022).</t>
  </si>
  <si>
    <t>TRANSFERENCIA (pago recargos retroactivos sobre retenciones a empleados de este Consejo Nacional de Drogas, mediante nóminas adicionales de empleados fijos y contratados temporale, correp. Al mes de Julio/2021).</t>
  </si>
  <si>
    <t>TRANSFERENCIA (pago recargos retroactivos sobre retenciones a empleados de este Consejo Nacional de Drogas, mediante nóminas adicionales de empleados fijos y contratados temporale, correp. Al mes de Julio/2022).</t>
  </si>
  <si>
    <t>EIDTORA DEL CARIBE, S.A (renovación de la suscripción anual de (03) ejemplares del periíodico El Caribe, correspondiente al período 30/05/2022-29/05/2023).</t>
  </si>
  <si>
    <t>TRANSFERENCIA (pago nómina adicional personal temporal, correspondiente al mes de agosto/2022).</t>
  </si>
  <si>
    <t>TRANSFERENCIA (pago viáticos al personal designado por DEPREDEPORTE para la realización de un proinsovida que se llevó a cabo en las instalaciones del centro olímpico de la provincia Concepción la Vega, en fecha 30/07/2022).</t>
  </si>
  <si>
    <t>TRANSFERENCIA (aporte del Central Romana correspondiente al mes de agosto/2022).</t>
  </si>
  <si>
    <t>DEPOSITO (devolución de viáticos pagado a través de la transferencia No. 3631 d/f 03/08/2022, el cual no se utilizó en el viaje a la Vega el día 30/07/2022).</t>
  </si>
  <si>
    <t>COLECTOR CONTRIBUCIONES A LA TSS (retenciones de empleados nómina adicional contratados temporales del Consejo Nacional de Drogas al sistema de seguridad social, riesgo laboral del seguro médico de salud, seguro percápita adicional, para padres, correspndiente al mes de agosto/2022).</t>
  </si>
  <si>
    <t>TRANSFERENCIA (pago viáticos al personal designado por el Departamento de Investigaciones, que se trasladó a la Regional IV del Cibao Norte, Santiago, para coordinar trabajos de índole institucional, en fecha 29/06/2022).</t>
  </si>
  <si>
    <t>DEBITO A CUENTA (cargo  pago tarjeta de crédito asignada al presidente de este Consejo Nacional de Drogas)</t>
  </si>
  <si>
    <t>DEBITO AUTORIZADO (cargo duplicado tarjeta de crédito asignada al presidente de este Consejo Nacional de Drogas).</t>
  </si>
  <si>
    <t>COMISIONES Y CARGOS BANCARIOS</t>
  </si>
  <si>
    <t>VARIOS</t>
  </si>
  <si>
    <t>TRANSFERENCIA (pago intereses sobre certificado de depósito No. 9603835821 d/f 26/06/2021, correspondiente al mes agosto/2022).</t>
  </si>
  <si>
    <t>DEBITO AUTO TOKEN (adquisición de dos (02) token de código para acceso a internet banquing a razón de RD$2,250.00 c/u).</t>
  </si>
  <si>
    <t>TRANSFERENCIA (pago viáticos y alojamiento al personal designado por DEPREDEPORTE que realizó una jornada preventiva con el tema "Obras Públicas en mi Comunidad con el Minesterio de obras Púbicas y Comunicaciones, que se llevó a cabo en el Municipio de Loma de Cabrera en la provincia de Dajabón, en fecha 14 y 15/08/2022).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</si>
</sst>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i/>
      <sz val="12"/>
      <name val="Arial"/>
      <family val="2"/>
    </font>
    <font>
      <b/>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8">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22" xfId="0" applyBorder="1"/>
    <xf numFmtId="0" fontId="0" fillId="0" borderId="21" xfId="0" applyBorder="1"/>
    <xf numFmtId="4" fontId="12" fillId="3" borderId="21" xfId="0" applyNumberFormat="1" applyFont="1" applyFill="1" applyBorder="1" applyAlignment="1" applyProtection="1">
      <alignment horizontal="left" vertical="center" wrapText="1"/>
      <protection locked="0"/>
    </xf>
    <xf numFmtId="0" fontId="6" fillId="3" borderId="21" xfId="0" applyFont="1" applyFill="1" applyBorder="1" applyAlignment="1">
      <alignment horizontal="left" vertical="center"/>
    </xf>
    <xf numFmtId="0" fontId="2"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18" fillId="0" borderId="21" xfId="0" applyFont="1" applyBorder="1"/>
    <xf numFmtId="0" fontId="9" fillId="2" borderId="27" xfId="0" applyFont="1" applyFill="1" applyBorder="1" applyAlignment="1">
      <alignment horizontal="center" vertical="center" wrapText="1"/>
    </xf>
    <xf numFmtId="4" fontId="12" fillId="0" borderId="22" xfId="0" applyNumberFormat="1" applyFont="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20" fillId="0" borderId="30" xfId="0" applyNumberFormat="1" applyFont="1" applyBorder="1" applyAlignment="1">
      <alignment horizontal="right" wrapText="1"/>
    </xf>
    <xf numFmtId="4" fontId="17" fillId="3" borderId="23" xfId="0" applyNumberFormat="1" applyFont="1" applyFill="1" applyBorder="1" applyAlignment="1" applyProtection="1">
      <alignment horizontal="center" vertical="center" wrapText="1"/>
      <protection locked="0"/>
    </xf>
    <xf numFmtId="0" fontId="0" fillId="0" borderId="0" xfId="0" applyAlignment="1">
      <alignment horizontal="center"/>
    </xf>
    <xf numFmtId="0" fontId="2"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Alignment="1">
      <alignment horizontal="center" vertical="center"/>
    </xf>
    <xf numFmtId="0" fontId="8" fillId="0" borderId="20" xfId="0" applyFont="1" applyBorder="1" applyAlignment="1">
      <alignment horizontal="center" vertical="center" wrapText="1"/>
    </xf>
    <xf numFmtId="0" fontId="16" fillId="0" borderId="20" xfId="0" applyFont="1" applyBorder="1" applyAlignment="1">
      <alignment horizontal="center" vertical="center" wrapText="1"/>
    </xf>
    <xf numFmtId="0" fontId="22" fillId="0" borderId="0" xfId="0" applyFont="1" applyAlignment="1">
      <alignment vertical="center"/>
    </xf>
    <xf numFmtId="0" fontId="15" fillId="0" borderId="22" xfId="0" applyFont="1" applyBorder="1" applyAlignment="1">
      <alignment horizontal="left" vertical="center" wrapText="1"/>
    </xf>
    <xf numFmtId="0" fontId="0" fillId="0" borderId="0" xfId="0" applyAlignment="1">
      <alignment horizontal="center"/>
    </xf>
    <xf numFmtId="0" fontId="2" fillId="0" borderId="0" xfId="0" applyFont="1" applyAlignment="1">
      <alignment horizontal="center"/>
    </xf>
    <xf numFmtId="0" fontId="3" fillId="0" borderId="0" xfId="0"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1"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2" fillId="0" borderId="0" xfId="0" applyFont="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257175</xdr:colOff>
      <xdr:row>0</xdr:row>
      <xdr:rowOff>171450</xdr:rowOff>
    </xdr:from>
    <xdr:to>
      <xdr:col>8</xdr:col>
      <xdr:colOff>123824</xdr:colOff>
      <xdr:row>4</xdr:row>
      <xdr:rowOff>152399</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0" y="171450"/>
          <a:ext cx="781049" cy="933449"/>
        </a:xfrm>
        <a:prstGeom prst="rect">
          <a:avLst/>
        </a:prstGeom>
        <a:noFill/>
        <a:ln w="9525">
          <a:noFill/>
          <a:miter lim="800000"/>
          <a:headEnd/>
          <a:tailEnd/>
        </a:ln>
      </xdr:spPr>
    </xdr:pic>
    <xdr:clientData/>
  </xdr:twoCellAnchor>
  <xdr:twoCellAnchor editAs="oneCell">
    <xdr:from>
      <xdr:col>1</xdr:col>
      <xdr:colOff>57150</xdr:colOff>
      <xdr:row>0</xdr:row>
      <xdr:rowOff>47625</xdr:rowOff>
    </xdr:from>
    <xdr:to>
      <xdr:col>2</xdr:col>
      <xdr:colOff>714375</xdr:colOff>
      <xdr:row>4</xdr:row>
      <xdr:rowOff>82932</xdr:rowOff>
    </xdr:to>
    <xdr:pic>
      <xdr:nvPicPr>
        <xdr:cNvPr id="6" name="Imagen 5">
          <a:extLst>
            <a:ext uri="{FF2B5EF4-FFF2-40B4-BE49-F238E27FC236}">
              <a16:creationId xmlns:a16="http://schemas.microsoft.com/office/drawing/2014/main" id="{3032FF26-E1D8-43A3-BB02-12634F7A11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28675" y="47625"/>
          <a:ext cx="1552575" cy="98780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71"/>
  <sheetViews>
    <sheetView tabSelected="1" workbookViewId="0">
      <selection activeCell="C59" sqref="C59"/>
    </sheetView>
  </sheetViews>
  <sheetFormatPr baseColWidth="10" defaultRowHeight="15" x14ac:dyDescent="0.25"/>
  <cols>
    <col min="1" max="1" width="11.5703125" customWidth="1"/>
    <col min="2" max="2" width="13.42578125" customWidth="1"/>
    <col min="3" max="3" width="12.42578125" customWidth="1"/>
    <col min="4" max="4" width="45.5703125" customWidth="1"/>
    <col min="5" max="5" width="9.5703125" customWidth="1"/>
    <col min="6" max="6" width="2.42578125" customWidth="1"/>
    <col min="7" max="7" width="15.42578125" customWidth="1"/>
    <col min="8" max="8" width="13.7109375" customWidth="1"/>
    <col min="9" max="9" width="13.140625" customWidth="1"/>
  </cols>
  <sheetData>
    <row r="2" spans="1:11" ht="22.5" x14ac:dyDescent="0.25">
      <c r="B2" s="56" t="s">
        <v>0</v>
      </c>
      <c r="C2" s="56"/>
      <c r="D2" s="56"/>
      <c r="E2" s="56"/>
      <c r="F2" s="56"/>
      <c r="G2" s="56"/>
      <c r="H2" s="56"/>
      <c r="I2" s="56"/>
    </row>
    <row r="3" spans="1:11" x14ac:dyDescent="0.25">
      <c r="B3" s="60" t="s">
        <v>1</v>
      </c>
      <c r="C3" s="60"/>
      <c r="D3" s="60"/>
      <c r="E3" s="60"/>
      <c r="F3" s="60"/>
      <c r="G3" s="60"/>
      <c r="H3" s="60"/>
      <c r="I3" s="60"/>
    </row>
    <row r="4" spans="1:11" ht="22.5" customHeight="1" x14ac:dyDescent="0.25">
      <c r="A4" s="52"/>
      <c r="B4" s="67" t="s">
        <v>25</v>
      </c>
      <c r="C4" s="67"/>
      <c r="D4" s="67"/>
      <c r="E4" s="67"/>
      <c r="F4" s="67"/>
      <c r="G4" s="67"/>
      <c r="H4" s="67"/>
      <c r="I4" s="67"/>
    </row>
    <row r="5" spans="1:11" ht="15" customHeight="1" x14ac:dyDescent="0.25">
      <c r="B5" s="67" t="s">
        <v>26</v>
      </c>
      <c r="C5" s="67"/>
      <c r="D5" s="67"/>
      <c r="E5" s="67"/>
      <c r="F5" s="67"/>
      <c r="G5" s="67"/>
      <c r="H5" s="67"/>
      <c r="I5" s="67"/>
    </row>
    <row r="6" spans="1:11" x14ac:dyDescent="0.25">
      <c r="B6" s="60"/>
      <c r="C6" s="60"/>
      <c r="D6" s="60"/>
      <c r="E6" s="60"/>
      <c r="F6" s="60"/>
      <c r="G6" s="60"/>
      <c r="H6" s="60"/>
      <c r="I6" s="60"/>
    </row>
    <row r="7" spans="1:11" ht="19.5" x14ac:dyDescent="0.25">
      <c r="B7" s="61" t="s">
        <v>2</v>
      </c>
      <c r="C7" s="61"/>
      <c r="D7" s="61"/>
      <c r="E7" s="61"/>
      <c r="F7" s="61"/>
      <c r="G7" s="61"/>
      <c r="H7" s="61"/>
      <c r="I7" s="61"/>
    </row>
    <row r="8" spans="1:11" x14ac:dyDescent="0.25">
      <c r="B8" s="62" t="s">
        <v>3</v>
      </c>
      <c r="C8" s="62"/>
      <c r="D8" s="62"/>
      <c r="E8" s="62"/>
      <c r="F8" s="62"/>
      <c r="G8" s="62"/>
      <c r="H8" s="62"/>
      <c r="I8" s="62"/>
    </row>
    <row r="9" spans="1:11" ht="20.25" thickBot="1" x14ac:dyDescent="0.3">
      <c r="B9" s="61" t="s">
        <v>28</v>
      </c>
      <c r="C9" s="61"/>
      <c r="D9" s="61"/>
      <c r="E9" s="61"/>
      <c r="F9" s="61"/>
      <c r="G9" s="61"/>
      <c r="H9" s="61"/>
      <c r="I9" s="61"/>
    </row>
    <row r="10" spans="1:11" ht="21" x14ac:dyDescent="0.25">
      <c r="B10" s="1"/>
      <c r="C10" s="2"/>
      <c r="D10" s="3"/>
      <c r="E10" s="2"/>
      <c r="F10" s="2"/>
      <c r="G10" s="2"/>
      <c r="H10" s="2"/>
      <c r="I10" s="4"/>
    </row>
    <row r="11" spans="1:11" ht="15.75" thickBot="1" x14ac:dyDescent="0.3">
      <c r="B11" s="63" t="s">
        <v>27</v>
      </c>
      <c r="C11" s="64"/>
      <c r="D11" s="64"/>
      <c r="E11" s="65"/>
      <c r="F11" s="64"/>
      <c r="G11" s="64"/>
      <c r="H11" s="64"/>
      <c r="I11" s="66"/>
      <c r="K11" s="36"/>
    </row>
    <row r="12" spans="1:11" x14ac:dyDescent="0.25">
      <c r="B12" s="30"/>
      <c r="C12" s="31"/>
      <c r="D12" s="30"/>
      <c r="E12" s="33" t="s">
        <v>21</v>
      </c>
      <c r="F12" s="6"/>
      <c r="G12" s="57" t="s">
        <v>4</v>
      </c>
      <c r="H12" s="58"/>
      <c r="I12" s="59"/>
    </row>
    <row r="13" spans="1:11" ht="15.75" thickBot="1" x14ac:dyDescent="0.3">
      <c r="B13" s="7"/>
      <c r="C13" s="8"/>
      <c r="D13" s="7"/>
      <c r="E13" s="34" t="s">
        <v>5</v>
      </c>
      <c r="F13" s="8"/>
      <c r="G13" s="11"/>
      <c r="H13" s="12"/>
      <c r="I13" s="41"/>
    </row>
    <row r="14" spans="1:11" ht="15.75" thickBot="1" x14ac:dyDescent="0.3">
      <c r="B14" s="11"/>
      <c r="C14" s="12"/>
      <c r="D14" s="7"/>
      <c r="E14" s="35"/>
      <c r="F14" s="8"/>
      <c r="G14" s="5" t="s">
        <v>6</v>
      </c>
      <c r="H14" s="38" t="s">
        <v>7</v>
      </c>
      <c r="I14" s="13" t="s">
        <v>8</v>
      </c>
    </row>
    <row r="15" spans="1:11" x14ac:dyDescent="0.25">
      <c r="B15" s="14" t="s">
        <v>9</v>
      </c>
      <c r="C15" s="15" t="s">
        <v>10</v>
      </c>
      <c r="D15" s="5" t="s">
        <v>17</v>
      </c>
      <c r="E15" s="10"/>
      <c r="F15" s="8"/>
      <c r="G15" s="9" t="s">
        <v>11</v>
      </c>
      <c r="H15" s="15"/>
      <c r="I15" s="42"/>
    </row>
    <row r="16" spans="1:11" ht="18.75" customHeight="1" x14ac:dyDescent="0.25">
      <c r="B16" s="51" t="s">
        <v>29</v>
      </c>
      <c r="C16" s="16"/>
      <c r="D16" s="17"/>
      <c r="E16" s="18"/>
      <c r="F16" s="20"/>
      <c r="G16" s="19"/>
      <c r="H16" s="39"/>
      <c r="I16" s="43"/>
    </row>
    <row r="17" spans="2:9" x14ac:dyDescent="0.25">
      <c r="B17" s="50" t="s">
        <v>12</v>
      </c>
      <c r="C17" s="29"/>
      <c r="D17" s="26" t="s">
        <v>30</v>
      </c>
      <c r="E17" s="23"/>
      <c r="F17" s="24"/>
      <c r="G17" s="25"/>
      <c r="H17" s="40"/>
      <c r="I17" s="44">
        <v>247260.62</v>
      </c>
    </row>
    <row r="18" spans="2:9" ht="40.5" customHeight="1" x14ac:dyDescent="0.25">
      <c r="B18" s="50"/>
      <c r="C18" s="23">
        <v>1</v>
      </c>
      <c r="D18" s="53" t="s">
        <v>31</v>
      </c>
      <c r="E18" s="23">
        <v>79477</v>
      </c>
      <c r="F18" s="24"/>
      <c r="G18" s="45">
        <v>6010.15</v>
      </c>
      <c r="H18" s="48"/>
      <c r="I18" s="44">
        <f>+I17-G18+H18</f>
        <v>241250.47</v>
      </c>
    </row>
    <row r="19" spans="2:9" ht="77.25" customHeight="1" x14ac:dyDescent="0.25">
      <c r="B19" s="50"/>
      <c r="C19" s="23">
        <v>1</v>
      </c>
      <c r="D19" s="53" t="s">
        <v>32</v>
      </c>
      <c r="E19" s="23">
        <v>79478</v>
      </c>
      <c r="F19" s="24"/>
      <c r="G19" s="45">
        <v>4520</v>
      </c>
      <c r="H19" s="48"/>
      <c r="I19" s="44">
        <f t="shared" ref="I19:I58" si="0">+I18-G19+H19</f>
        <v>236730.47</v>
      </c>
    </row>
    <row r="20" spans="2:9" ht="108" customHeight="1" x14ac:dyDescent="0.25">
      <c r="B20" s="50"/>
      <c r="C20" s="23">
        <v>1</v>
      </c>
      <c r="D20" s="53" t="s">
        <v>33</v>
      </c>
      <c r="E20" s="23">
        <v>79479</v>
      </c>
      <c r="F20" s="24"/>
      <c r="G20" s="45">
        <v>10028.75</v>
      </c>
      <c r="H20" s="48"/>
      <c r="I20" s="44">
        <f t="shared" si="0"/>
        <v>226701.72</v>
      </c>
    </row>
    <row r="21" spans="2:9" ht="97.5" customHeight="1" x14ac:dyDescent="0.25">
      <c r="B21" s="50"/>
      <c r="C21" s="23">
        <v>2</v>
      </c>
      <c r="D21" s="22" t="s">
        <v>34</v>
      </c>
      <c r="E21" s="23">
        <v>79480</v>
      </c>
      <c r="F21" s="24"/>
      <c r="G21" s="45">
        <v>13513.75</v>
      </c>
      <c r="H21" s="48"/>
      <c r="I21" s="44">
        <f t="shared" si="0"/>
        <v>213187.97</v>
      </c>
    </row>
    <row r="22" spans="2:9" ht="45.75" customHeight="1" x14ac:dyDescent="0.25">
      <c r="B22" s="50"/>
      <c r="C22" s="23">
        <v>2</v>
      </c>
      <c r="D22" s="22" t="s">
        <v>59</v>
      </c>
      <c r="E22" s="23">
        <v>79481</v>
      </c>
      <c r="F22" s="24"/>
      <c r="G22" s="45">
        <v>8835</v>
      </c>
      <c r="H22" s="48"/>
      <c r="I22" s="44">
        <f t="shared" si="0"/>
        <v>204352.97</v>
      </c>
    </row>
    <row r="23" spans="2:9" ht="70.5" customHeight="1" x14ac:dyDescent="0.25">
      <c r="B23" s="50"/>
      <c r="C23" s="23">
        <v>2</v>
      </c>
      <c r="D23" s="22" t="s">
        <v>35</v>
      </c>
      <c r="E23" s="23">
        <v>79482</v>
      </c>
      <c r="F23" s="24"/>
      <c r="G23" s="45">
        <v>6412.75</v>
      </c>
      <c r="H23" s="48"/>
      <c r="I23" s="44">
        <f t="shared" si="0"/>
        <v>197940.22</v>
      </c>
    </row>
    <row r="24" spans="2:9" ht="86.25" customHeight="1" x14ac:dyDescent="0.25">
      <c r="B24" s="50"/>
      <c r="C24" s="23">
        <v>2</v>
      </c>
      <c r="D24" s="22" t="s">
        <v>36</v>
      </c>
      <c r="E24" s="23">
        <v>79483</v>
      </c>
      <c r="F24" s="24"/>
      <c r="G24" s="45">
        <v>99397.87</v>
      </c>
      <c r="H24" s="48"/>
      <c r="I24" s="44">
        <f t="shared" si="0"/>
        <v>98542.35</v>
      </c>
    </row>
    <row r="25" spans="2:9" ht="48.75" customHeight="1" x14ac:dyDescent="0.25">
      <c r="B25" s="50"/>
      <c r="C25" s="23">
        <v>2</v>
      </c>
      <c r="D25" s="53" t="s">
        <v>46</v>
      </c>
      <c r="E25" s="23">
        <v>141</v>
      </c>
      <c r="F25" s="24"/>
      <c r="G25" s="45"/>
      <c r="H25" s="48">
        <v>3760</v>
      </c>
      <c r="I25" s="44">
        <f t="shared" si="0"/>
        <v>102302.35</v>
      </c>
    </row>
    <row r="26" spans="2:9" ht="48.75" customHeight="1" x14ac:dyDescent="0.25">
      <c r="B26" s="50"/>
      <c r="C26" s="23">
        <v>3</v>
      </c>
      <c r="D26" s="53" t="s">
        <v>37</v>
      </c>
      <c r="E26" s="23">
        <v>79484</v>
      </c>
      <c r="F26" s="24"/>
      <c r="G26" s="45">
        <v>39095.730000000003</v>
      </c>
      <c r="H26" s="48"/>
      <c r="I26" s="44">
        <f t="shared" si="0"/>
        <v>63206.62</v>
      </c>
    </row>
    <row r="27" spans="2:9" ht="42" customHeight="1" x14ac:dyDescent="0.25">
      <c r="B27" s="50"/>
      <c r="C27" s="23">
        <v>3</v>
      </c>
      <c r="D27" s="53" t="s">
        <v>38</v>
      </c>
      <c r="E27" s="23">
        <v>79485</v>
      </c>
      <c r="F27" s="24"/>
      <c r="G27" s="45">
        <v>4814.22</v>
      </c>
      <c r="H27" s="48"/>
      <c r="I27" s="44">
        <f t="shared" si="0"/>
        <v>58392.4</v>
      </c>
    </row>
    <row r="28" spans="2:9" ht="88.5" customHeight="1" x14ac:dyDescent="0.25">
      <c r="B28" s="50"/>
      <c r="C28" s="23">
        <v>3</v>
      </c>
      <c r="D28" s="53" t="s">
        <v>48</v>
      </c>
      <c r="E28" s="23">
        <v>3152</v>
      </c>
      <c r="F28" s="24"/>
      <c r="G28" s="45">
        <v>9400</v>
      </c>
      <c r="H28" s="48"/>
      <c r="I28" s="44">
        <f t="shared" si="0"/>
        <v>48992.4</v>
      </c>
    </row>
    <row r="29" spans="2:9" ht="42" customHeight="1" x14ac:dyDescent="0.25">
      <c r="B29" s="50"/>
      <c r="C29" s="23">
        <v>3</v>
      </c>
      <c r="D29" s="53" t="s">
        <v>47</v>
      </c>
      <c r="E29" s="23">
        <v>142</v>
      </c>
      <c r="F29" s="24"/>
      <c r="G29" s="45"/>
      <c r="H29" s="48">
        <v>64353.5</v>
      </c>
      <c r="I29" s="44">
        <f t="shared" si="0"/>
        <v>113345.9</v>
      </c>
    </row>
    <row r="30" spans="2:9" ht="69" customHeight="1" x14ac:dyDescent="0.25">
      <c r="B30" s="50"/>
      <c r="C30" s="23">
        <v>4</v>
      </c>
      <c r="D30" s="53" t="s">
        <v>49</v>
      </c>
      <c r="E30" s="23">
        <v>39</v>
      </c>
      <c r="F30" s="24"/>
      <c r="G30" s="45"/>
      <c r="H30" s="48">
        <v>1500000</v>
      </c>
      <c r="I30" s="44">
        <f t="shared" si="0"/>
        <v>1613345.9</v>
      </c>
    </row>
    <row r="31" spans="2:9" ht="58.5" customHeight="1" x14ac:dyDescent="0.25">
      <c r="B31" s="50"/>
      <c r="C31" s="23">
        <v>5</v>
      </c>
      <c r="D31" s="53" t="s">
        <v>65</v>
      </c>
      <c r="E31" s="23">
        <v>3131</v>
      </c>
      <c r="F31" s="24"/>
      <c r="G31" s="45">
        <v>3450</v>
      </c>
      <c r="H31" s="48"/>
      <c r="I31" s="44">
        <f t="shared" si="0"/>
        <v>1609895.9</v>
      </c>
    </row>
    <row r="32" spans="2:9" ht="69" customHeight="1" x14ac:dyDescent="0.25">
      <c r="B32" s="50"/>
      <c r="C32" s="23">
        <v>5</v>
      </c>
      <c r="D32" s="53" t="s">
        <v>56</v>
      </c>
      <c r="E32" s="23">
        <v>3132</v>
      </c>
      <c r="F32" s="24"/>
      <c r="G32" s="45">
        <v>2760</v>
      </c>
      <c r="H32" s="48"/>
      <c r="I32" s="44">
        <f t="shared" si="0"/>
        <v>1607135.9</v>
      </c>
    </row>
    <row r="33" spans="2:10" ht="69" customHeight="1" x14ac:dyDescent="0.25">
      <c r="B33" s="50"/>
      <c r="C33" s="23">
        <v>5</v>
      </c>
      <c r="D33" s="53" t="s">
        <v>61</v>
      </c>
      <c r="E33" s="23">
        <v>3153</v>
      </c>
      <c r="F33" s="24"/>
      <c r="G33" s="45">
        <v>5600</v>
      </c>
      <c r="H33" s="48"/>
      <c r="I33" s="44">
        <f t="shared" si="0"/>
        <v>1601535.9</v>
      </c>
    </row>
    <row r="34" spans="2:10" ht="53.25" customHeight="1" x14ac:dyDescent="0.25">
      <c r="B34" s="50"/>
      <c r="C34" s="23">
        <v>5</v>
      </c>
      <c r="D34" s="22" t="s">
        <v>39</v>
      </c>
      <c r="E34" s="23">
        <v>79486</v>
      </c>
      <c r="F34" s="24"/>
      <c r="G34" s="45">
        <v>71190</v>
      </c>
      <c r="H34" s="48"/>
      <c r="I34" s="44">
        <f t="shared" si="0"/>
        <v>1530345.9</v>
      </c>
    </row>
    <row r="35" spans="2:10" ht="72" customHeight="1" x14ac:dyDescent="0.25">
      <c r="B35" s="50"/>
      <c r="C35" s="23">
        <v>5</v>
      </c>
      <c r="D35" s="22" t="s">
        <v>40</v>
      </c>
      <c r="E35" s="23">
        <v>79487</v>
      </c>
      <c r="F35" s="24"/>
      <c r="G35" s="45">
        <v>53841.65</v>
      </c>
      <c r="H35" s="48"/>
      <c r="I35" s="44">
        <f t="shared" si="0"/>
        <v>1476504.25</v>
      </c>
    </row>
    <row r="36" spans="2:10" ht="65.25" customHeight="1" x14ac:dyDescent="0.25">
      <c r="B36" s="50"/>
      <c r="C36" s="23">
        <v>5</v>
      </c>
      <c r="D36" s="22" t="s">
        <v>41</v>
      </c>
      <c r="E36" s="23">
        <v>79488</v>
      </c>
      <c r="F36" s="24"/>
      <c r="G36" s="45">
        <v>12040.15</v>
      </c>
      <c r="H36" s="48"/>
      <c r="I36" s="44">
        <f t="shared" si="0"/>
        <v>1464464.1</v>
      </c>
    </row>
    <row r="37" spans="2:10" ht="57" customHeight="1" x14ac:dyDescent="0.25">
      <c r="B37" s="50"/>
      <c r="C37" s="23">
        <v>5</v>
      </c>
      <c r="D37" s="53" t="s">
        <v>42</v>
      </c>
      <c r="E37" s="23">
        <v>79489</v>
      </c>
      <c r="F37" s="24"/>
      <c r="G37" s="45">
        <v>18000.95</v>
      </c>
      <c r="H37" s="48"/>
      <c r="I37" s="44">
        <f t="shared" si="0"/>
        <v>1446463.1500000001</v>
      </c>
    </row>
    <row r="38" spans="2:10" ht="57.75" customHeight="1" x14ac:dyDescent="0.25">
      <c r="B38" s="50"/>
      <c r="C38" s="23">
        <v>5</v>
      </c>
      <c r="D38" s="22" t="s">
        <v>43</v>
      </c>
      <c r="E38" s="23">
        <v>79490</v>
      </c>
      <c r="F38" s="24"/>
      <c r="G38" s="45">
        <v>53800</v>
      </c>
      <c r="H38" s="48"/>
      <c r="I38" s="44">
        <f t="shared" si="0"/>
        <v>1392663.1500000001</v>
      </c>
    </row>
    <row r="39" spans="2:10" ht="59.25" customHeight="1" x14ac:dyDescent="0.25">
      <c r="B39" s="50"/>
      <c r="C39" s="23">
        <v>5</v>
      </c>
      <c r="D39" s="22" t="s">
        <v>44</v>
      </c>
      <c r="E39" s="23">
        <v>79491</v>
      </c>
      <c r="F39" s="24"/>
      <c r="G39" s="45">
        <v>9492</v>
      </c>
      <c r="H39" s="48"/>
      <c r="I39" s="44">
        <f t="shared" si="0"/>
        <v>1383171.1500000001</v>
      </c>
    </row>
    <row r="40" spans="2:10" ht="123" customHeight="1" x14ac:dyDescent="0.25">
      <c r="B40" s="50"/>
      <c r="C40" s="23">
        <v>5</v>
      </c>
      <c r="D40" s="53" t="s">
        <v>45</v>
      </c>
      <c r="E40" s="23">
        <v>79492</v>
      </c>
      <c r="F40" s="24"/>
      <c r="G40" s="45">
        <v>107576</v>
      </c>
      <c r="H40" s="48"/>
      <c r="I40" s="44">
        <f t="shared" si="0"/>
        <v>1275595.1500000001</v>
      </c>
      <c r="J40" s="21"/>
    </row>
    <row r="41" spans="2:10" ht="69" customHeight="1" x14ac:dyDescent="0.25">
      <c r="B41" s="50"/>
      <c r="C41" s="23">
        <v>10</v>
      </c>
      <c r="D41" s="53" t="s">
        <v>57</v>
      </c>
      <c r="E41" s="23">
        <v>3143</v>
      </c>
      <c r="F41" s="24"/>
      <c r="G41" s="45">
        <v>240.09</v>
      </c>
      <c r="H41" s="48"/>
      <c r="I41" s="44">
        <f t="shared" si="0"/>
        <v>1275355.06</v>
      </c>
      <c r="J41" s="21"/>
    </row>
    <row r="42" spans="2:10" ht="55.5" customHeight="1" x14ac:dyDescent="0.25">
      <c r="B42" s="50"/>
      <c r="C42" s="23">
        <v>15</v>
      </c>
      <c r="D42" s="22" t="s">
        <v>50</v>
      </c>
      <c r="E42" s="23">
        <v>79493</v>
      </c>
      <c r="F42" s="24"/>
      <c r="G42" s="45">
        <v>132139.29999999999</v>
      </c>
      <c r="H42" s="48"/>
      <c r="I42" s="44">
        <f t="shared" si="0"/>
        <v>1143215.76</v>
      </c>
    </row>
    <row r="43" spans="2:10" ht="75.75" customHeight="1" x14ac:dyDescent="0.25">
      <c r="B43" s="50"/>
      <c r="C43" s="23">
        <v>15</v>
      </c>
      <c r="D43" s="22" t="s">
        <v>51</v>
      </c>
      <c r="E43" s="23">
        <v>79494</v>
      </c>
      <c r="F43" s="24"/>
      <c r="G43" s="45">
        <v>40726.400000000001</v>
      </c>
      <c r="H43" s="48"/>
      <c r="I43" s="44">
        <f t="shared" si="0"/>
        <v>1102489.3600000001</v>
      </c>
    </row>
    <row r="44" spans="2:10" ht="67.5" customHeight="1" x14ac:dyDescent="0.25">
      <c r="B44" s="50"/>
      <c r="C44" s="23">
        <v>15</v>
      </c>
      <c r="D44" s="22" t="s">
        <v>52</v>
      </c>
      <c r="E44" s="23">
        <v>79495</v>
      </c>
      <c r="F44" s="24"/>
      <c r="G44" s="45">
        <v>216776.99</v>
      </c>
      <c r="H44" s="48"/>
      <c r="I44" s="44">
        <f t="shared" si="0"/>
        <v>885712.37000000011</v>
      </c>
    </row>
    <row r="45" spans="2:10" ht="64.5" customHeight="1" x14ac:dyDescent="0.25">
      <c r="B45" s="50"/>
      <c r="C45" s="23">
        <v>15</v>
      </c>
      <c r="D45" s="22" t="s">
        <v>53</v>
      </c>
      <c r="E45" s="23">
        <v>79496</v>
      </c>
      <c r="F45" s="24"/>
      <c r="G45" s="45">
        <v>30171</v>
      </c>
      <c r="H45" s="48"/>
      <c r="I45" s="44">
        <f t="shared" si="0"/>
        <v>855541.37000000011</v>
      </c>
    </row>
    <row r="46" spans="2:10" ht="46.5" customHeight="1" x14ac:dyDescent="0.25">
      <c r="B46" s="50"/>
      <c r="C46" s="23">
        <v>15</v>
      </c>
      <c r="D46" s="22" t="s">
        <v>66</v>
      </c>
      <c r="E46" s="23">
        <v>4</v>
      </c>
      <c r="F46" s="24"/>
      <c r="G46" s="45">
        <v>5644.45</v>
      </c>
      <c r="H46" s="48"/>
      <c r="I46" s="44">
        <f t="shared" si="0"/>
        <v>849896.92000000016</v>
      </c>
    </row>
    <row r="47" spans="2:10" ht="45.75" customHeight="1" x14ac:dyDescent="0.25">
      <c r="B47" s="50"/>
      <c r="C47" s="23">
        <v>18</v>
      </c>
      <c r="D47" s="22" t="s">
        <v>55</v>
      </c>
      <c r="E47" s="23">
        <v>79497</v>
      </c>
      <c r="F47" s="24"/>
      <c r="G47" s="45">
        <v>9148.5</v>
      </c>
      <c r="H47" s="48"/>
      <c r="I47" s="44">
        <f t="shared" si="0"/>
        <v>840748.42000000016</v>
      </c>
    </row>
    <row r="48" spans="2:10" ht="46.5" customHeight="1" x14ac:dyDescent="0.25">
      <c r="B48" s="50"/>
      <c r="C48" s="23">
        <v>18</v>
      </c>
      <c r="D48" s="22" t="s">
        <v>54</v>
      </c>
      <c r="E48" s="23">
        <v>79498</v>
      </c>
      <c r="F48" s="24"/>
      <c r="G48" s="45">
        <v>59910.75</v>
      </c>
      <c r="H48" s="48"/>
      <c r="I48" s="44">
        <f t="shared" si="0"/>
        <v>780837.67000000016</v>
      </c>
    </row>
    <row r="49" spans="2:9" ht="51" customHeight="1" x14ac:dyDescent="0.25">
      <c r="B49" s="50"/>
      <c r="C49" s="23">
        <v>18</v>
      </c>
      <c r="D49" s="22" t="s">
        <v>71</v>
      </c>
      <c r="E49" s="23">
        <v>60117</v>
      </c>
      <c r="F49" s="24"/>
      <c r="G49" s="45">
        <v>4500</v>
      </c>
      <c r="H49" s="48"/>
      <c r="I49" s="44">
        <f t="shared" si="0"/>
        <v>776337.67000000016</v>
      </c>
    </row>
    <row r="50" spans="2:9" ht="66.75" customHeight="1" x14ac:dyDescent="0.25">
      <c r="B50" s="50"/>
      <c r="C50" s="23">
        <v>23</v>
      </c>
      <c r="D50" s="22" t="s">
        <v>58</v>
      </c>
      <c r="E50" s="23">
        <v>3165</v>
      </c>
      <c r="F50" s="24"/>
      <c r="G50" s="45">
        <v>556.52</v>
      </c>
      <c r="H50" s="48"/>
      <c r="I50" s="44">
        <f t="shared" si="0"/>
        <v>775781.15000000014</v>
      </c>
    </row>
    <row r="51" spans="2:9" ht="38.25" customHeight="1" x14ac:dyDescent="0.25">
      <c r="B51" s="50"/>
      <c r="C51" s="23">
        <v>25</v>
      </c>
      <c r="D51" s="22" t="s">
        <v>67</v>
      </c>
      <c r="E51" s="23">
        <v>1</v>
      </c>
      <c r="F51" s="24"/>
      <c r="G51" s="45">
        <v>5644.45</v>
      </c>
      <c r="H51" s="48"/>
      <c r="I51" s="44">
        <f t="shared" si="0"/>
        <v>770136.70000000019</v>
      </c>
    </row>
    <row r="52" spans="2:9" ht="45" customHeight="1" x14ac:dyDescent="0.25">
      <c r="B52" s="50"/>
      <c r="C52" s="23">
        <v>25</v>
      </c>
      <c r="D52" s="22" t="s">
        <v>60</v>
      </c>
      <c r="E52" s="23">
        <v>3186</v>
      </c>
      <c r="F52" s="24"/>
      <c r="G52" s="45">
        <v>386907.93</v>
      </c>
      <c r="H52" s="48"/>
      <c r="I52" s="44">
        <f t="shared" si="0"/>
        <v>383228.77000000019</v>
      </c>
    </row>
    <row r="53" spans="2:9" ht="80.25" customHeight="1" x14ac:dyDescent="0.25">
      <c r="B53" s="50"/>
      <c r="C53" s="23">
        <v>29</v>
      </c>
      <c r="D53" s="22" t="s">
        <v>64</v>
      </c>
      <c r="E53" s="23">
        <v>79499</v>
      </c>
      <c r="F53" s="24"/>
      <c r="G53" s="45">
        <v>99397.87</v>
      </c>
      <c r="H53" s="48"/>
      <c r="I53" s="44">
        <f t="shared" si="0"/>
        <v>283830.9000000002</v>
      </c>
    </row>
    <row r="54" spans="2:9" ht="93.75" customHeight="1" x14ac:dyDescent="0.25">
      <c r="B54" s="50"/>
      <c r="C54" s="23">
        <v>29</v>
      </c>
      <c r="D54" s="22" t="s">
        <v>72</v>
      </c>
      <c r="E54" s="23">
        <v>3183</v>
      </c>
      <c r="F54" s="24"/>
      <c r="G54" s="45">
        <v>10900</v>
      </c>
      <c r="H54" s="48"/>
      <c r="I54" s="44">
        <f t="shared" si="0"/>
        <v>272930.9000000002</v>
      </c>
    </row>
    <row r="55" spans="2:9" ht="39" customHeight="1" x14ac:dyDescent="0.25">
      <c r="B55" s="50"/>
      <c r="C55" s="23">
        <v>29</v>
      </c>
      <c r="D55" s="22" t="s">
        <v>62</v>
      </c>
      <c r="E55" s="23">
        <v>143</v>
      </c>
      <c r="F55" s="24"/>
      <c r="G55" s="45"/>
      <c r="H55" s="48">
        <v>5000</v>
      </c>
      <c r="I55" s="44">
        <f t="shared" si="0"/>
        <v>277930.9000000002</v>
      </c>
    </row>
    <row r="56" spans="2:9" ht="39" customHeight="1" x14ac:dyDescent="0.25">
      <c r="B56" s="50"/>
      <c r="C56" s="23">
        <v>29</v>
      </c>
      <c r="D56" s="22" t="s">
        <v>70</v>
      </c>
      <c r="E56" s="23">
        <v>144</v>
      </c>
      <c r="F56" s="24"/>
      <c r="G56" s="45"/>
      <c r="H56" s="48">
        <v>21458.33</v>
      </c>
      <c r="I56" s="44">
        <f t="shared" si="0"/>
        <v>299389.23000000021</v>
      </c>
    </row>
    <row r="57" spans="2:9" ht="43.5" customHeight="1" x14ac:dyDescent="0.25">
      <c r="B57" s="50"/>
      <c r="C57" s="23">
        <v>31</v>
      </c>
      <c r="D57" s="22" t="s">
        <v>63</v>
      </c>
      <c r="E57" s="23">
        <v>145</v>
      </c>
      <c r="F57" s="24"/>
      <c r="G57" s="45"/>
      <c r="H57" s="48">
        <v>600</v>
      </c>
      <c r="I57" s="44">
        <f t="shared" si="0"/>
        <v>299989.23000000021</v>
      </c>
    </row>
    <row r="58" spans="2:9" ht="24.75" customHeight="1" x14ac:dyDescent="0.25">
      <c r="B58" s="50"/>
      <c r="C58" s="23">
        <v>31</v>
      </c>
      <c r="D58" s="22" t="s">
        <v>68</v>
      </c>
      <c r="E58" s="23" t="s">
        <v>69</v>
      </c>
      <c r="F58" s="24"/>
      <c r="G58" s="45">
        <v>3494.59</v>
      </c>
      <c r="H58" s="48"/>
      <c r="I58" s="44">
        <f t="shared" si="0"/>
        <v>296494.64000000019</v>
      </c>
    </row>
    <row r="59" spans="2:9" ht="20.25" customHeight="1" x14ac:dyDescent="0.25">
      <c r="B59" s="50"/>
      <c r="C59" s="23"/>
      <c r="D59" s="26" t="s">
        <v>22</v>
      </c>
      <c r="E59" s="37"/>
      <c r="F59" s="27"/>
      <c r="G59" s="28">
        <f>SUM(G18:G58)</f>
        <v>1545937.8099999998</v>
      </c>
      <c r="H59" s="28">
        <f>SUM(H18:H58)</f>
        <v>1595171.83</v>
      </c>
      <c r="I59" s="44"/>
    </row>
    <row r="60" spans="2:9" ht="18" customHeight="1" x14ac:dyDescent="0.25">
      <c r="C60" s="49"/>
      <c r="G60" s="32"/>
    </row>
    <row r="61" spans="2:9" ht="25.5" customHeight="1" x14ac:dyDescent="0.25"/>
    <row r="65" spans="2:9" x14ac:dyDescent="0.25">
      <c r="B65" s="46" t="s">
        <v>13</v>
      </c>
      <c r="D65" s="54" t="s">
        <v>14</v>
      </c>
      <c r="E65" s="54"/>
      <c r="G65" s="54" t="s">
        <v>16</v>
      </c>
      <c r="H65" s="54"/>
      <c r="I65" s="54"/>
    </row>
    <row r="66" spans="2:9" x14ac:dyDescent="0.25">
      <c r="B66" s="47" t="s">
        <v>23</v>
      </c>
      <c r="C66" s="46"/>
      <c r="D66" s="55" t="s">
        <v>15</v>
      </c>
      <c r="E66" s="55"/>
      <c r="G66" s="55" t="s">
        <v>24</v>
      </c>
      <c r="H66" s="55"/>
      <c r="I66" s="55"/>
    </row>
    <row r="67" spans="2:9" x14ac:dyDescent="0.25">
      <c r="B67" s="46" t="s">
        <v>19</v>
      </c>
      <c r="C67" s="47"/>
      <c r="D67" s="54" t="s">
        <v>20</v>
      </c>
      <c r="E67" s="54"/>
      <c r="G67" s="54" t="s">
        <v>18</v>
      </c>
      <c r="H67" s="54"/>
      <c r="I67" s="54"/>
    </row>
    <row r="68" spans="2:9" x14ac:dyDescent="0.25">
      <c r="C68" s="46"/>
      <c r="D68" s="21"/>
    </row>
    <row r="71" spans="2:9" x14ac:dyDescent="0.25">
      <c r="D71" s="21"/>
    </row>
  </sheetData>
  <mergeCells count="16">
    <mergeCell ref="B2:I2"/>
    <mergeCell ref="G12:I12"/>
    <mergeCell ref="B6:I6"/>
    <mergeCell ref="B7:I7"/>
    <mergeCell ref="B8:I8"/>
    <mergeCell ref="B9:I9"/>
    <mergeCell ref="B11:I11"/>
    <mergeCell ref="B5:I5"/>
    <mergeCell ref="B4:I4"/>
    <mergeCell ref="B3:I3"/>
    <mergeCell ref="G65:I65"/>
    <mergeCell ref="G66:I66"/>
    <mergeCell ref="G67:I67"/>
    <mergeCell ref="D65:E65"/>
    <mergeCell ref="D66:E66"/>
    <mergeCell ref="D67:E67"/>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2022-09-12T02:18:55Z</dcterms:modified>
</cp:coreProperties>
</file>