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13_ncr:1_{40E1EAB4-3FDE-4B25-BC08-C5F6C6927195}" xr6:coauthVersionLast="47" xr6:coauthVersionMax="47" xr10:uidLastSave="{00000000-0000-0000-0000-000000000000}"/>
  <bookViews>
    <workbookView xWindow="-120" yWindow="-120" windowWidth="20730" windowHeight="11160" tabRatio="601" xr2:uid="{00000000-000D-0000-FFFF-FFFF00000000}"/>
  </bookViews>
  <sheets>
    <sheet name="SEPT 2022"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8" i="8" l="1"/>
  <c r="I19" i="8" s="1"/>
  <c r="I20" i="8" s="1"/>
  <c r="I21" i="8" s="1"/>
  <c r="I22" i="8" s="1"/>
  <c r="I23" i="8" s="1"/>
  <c r="I24" i="8" s="1"/>
  <c r="I25" i="8" s="1"/>
  <c r="I26" i="8" s="1"/>
  <c r="I27" i="8" s="1"/>
  <c r="I28" i="8" s="1"/>
  <c r="I29" i="8" s="1"/>
  <c r="I30" i="8" s="1"/>
  <c r="I31" i="8" s="1"/>
  <c r="I32" i="8" s="1"/>
  <c r="I33" i="8" s="1"/>
  <c r="I34" i="8" s="1"/>
  <c r="I35" i="8" s="1"/>
  <c r="I36" i="8" s="1"/>
  <c r="H50" i="8"/>
  <c r="G50" i="8"/>
  <c r="I37" i="8" l="1"/>
  <c r="I38" i="8" s="1"/>
  <c r="I39" i="8" s="1"/>
  <c r="I40" i="8" s="1"/>
  <c r="I41" i="8" s="1"/>
  <c r="I42" i="8" l="1"/>
  <c r="I43" i="8" s="1"/>
  <c r="I44" i="8" s="1"/>
  <c r="I45" i="8" s="1"/>
  <c r="I46" i="8" s="1"/>
  <c r="I47" i="8" s="1"/>
  <c r="I48" i="8" s="1"/>
  <c r="I49" i="8" s="1"/>
</calcChain>
</file>

<file path=xl/sharedStrings.xml><?xml version="1.0" encoding="utf-8"?>
<sst xmlns="http://schemas.openxmlformats.org/spreadsheetml/2006/main" count="65" uniqueCount="65">
  <si>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</si>
  <si>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</si>
  <si>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</si>
  <si>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</si>
  <si>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</si>
  <si>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</si>
  <si>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</si>
  <si>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</si>
  <si>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</si>
  <si>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</si>
  <si>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</si>
  <si>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</si>
  <si>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</si>
  <si>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</si>
  <si>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</si>
  <si>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</si>
  <si>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</si>
  <si>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</si>
  <si>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</si>
  <si>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</si>
  <si>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</si>
  <si>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</si>
  <si>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</si>
  <si>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</si>
  <si>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</si>
  <si>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</si>
  <si>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</si>
  <si>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</si>
  <si>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AL 30 DE SEPTIEMBRE DEL 2022</t>
  </si>
  <si>
    <t>TRANSFERENCIA (transferencia interna para cubrir gastos operacionales y nómina temporeros de este Consejo Nacional de Drogas, correspondiente al mes de septiembre/2022.).</t>
  </si>
  <si>
    <t>DEPÓSITO (indennización vehículo Toyota chasis EL400016867, propiedad de este Consejo Nacional de Drogas, correspondiente al convenio de ajuste No.30-35-2022002341, entre Seguros Humano y esta Institución).</t>
  </si>
  <si>
    <t>BMI COMPAÑÍA DE SEGUROS, S.A (pago seguro internacional familiar del Presidente de este Consejo Nacional de Drogas, correspondiente al trimestre septiembre-noviembre/2022).</t>
  </si>
  <si>
    <t>MUEBLES &amp; EQUIPOSS PARA OFICINA LEON GONZALEZ, SRL(compra de dos (029 sofás (p/3 y p/1) y dos (02) mesitas centro rectangulares, para ser utilizados en el lobby de este Consejo Nacional de Drogas).</t>
  </si>
  <si>
    <t>RADIOCENTRO, SAS (compra de (01) un nevera ejecutiva para uso del Departamento de Recursos Humanos de este Consejo Nacional de Drogas).</t>
  </si>
  <si>
    <t>CREACIONES SORIVEL, (compra de un (01) arreglo floral para centro de mesa utilizado en agasajo con periodistas de diferentes medios de comunicación, Directores y Encargados de este Consejo Nacional de Drogas, en fecha 14/07/2022).</t>
  </si>
  <si>
    <t>ROSSIO YSABEL DIAZ PEREZ (pago suscripción para servicio del reuniones y eventos remotos a través de la plataforma Zoom, efectuada por un período de un mes del 13/08/2022 al 12/09/2022, habilitando licencias PRO).</t>
  </si>
  <si>
    <t>DANIA ELIZABETH ZORRILLA RAMIREZ (reposición del fondo de caja chica SEDE Central de este Consejo Nacional de Drogas, comprobantes del 18740 al 18776).</t>
  </si>
  <si>
    <t>SIGMA PETROLEUM CORP, SAS (compra combustibles en tickets para la Regional (Vii) de Enriquillo (Barahona), del Consejo Nacional de Drogas, correspondiente al trimestre abril-junio/2022).</t>
  </si>
  <si>
    <t>JARMAN SERVICES, SRL (compra de materiales para la reparación e instalación de aire acondicionado de (05) toneladas, asi como tambien la instalación de los equipos de 18.000BTU y 12.000BTU en la Regional (IV) Cibao Norte Santiago de este Consejo Nacional de Drogas).</t>
  </si>
  <si>
    <t>PANADERIA Y REPOSTERIA VILLAR HNOS, SRL (compra del llenado de (120) botellones de agua para el mes de septiembre/2022, para los empleados de este Consejo Nacional de Drogas).</t>
  </si>
  <si>
    <t>PANADERIA Y REPOSTERIA VILLAR HNOS, SRL (compra refrigerio (picadera caliente y jugo natural) para los (50) graduados del curso "Prevención de la Drogodependencia", dirigido a los cadetes de 4to. Año de la promoción Felix Maria Ruisz de la escuela para cadetes Mayor General (R) José Felix Rafael Hermida González, P.N, realizada el sábado 10/09/2022, en el salón Jacinto Peynado de este Consejo Nacional de Drogas de este Consejo Nacional de Drogas).</t>
  </si>
  <si>
    <t>ONETEL KDK, SRL (por servicios realizados en asistencia técnica del sistema integrado de administración financiera (SIAF), correspondiente al mes de agosto/2022).</t>
  </si>
  <si>
    <t>ALTICE DOMINICANA, S.A (por servicio de teléfono móvil de la presidencia de esta institución, período 16/07/2022 al 15/08/2022).</t>
  </si>
  <si>
    <t>GARENA, SRL (por compra de adornos, porta libros, orquidea, lupa, mundo y diferentes tipos de floreros para la adecuación del Despacho Presdencial de este consejo Nacional de Drogas).</t>
  </si>
  <si>
    <t>M&amp;N, FIESTA &amp;DECORACIONES, SRL (por alquiler de mantería, topes, bambalinas y cristalería utilizados en la firma de acuerdo de cooperación entre el Consejo Nacional de Drogas y el INFOTEP Y almuerzo ejecutivo con la comisión encargada de la modificación de la ley 50-88, realizados los dias 23/08 y 26/08/2022).</t>
  </si>
  <si>
    <t>CREACIONES SORIVEL, (compra de (02) arreglos florales para centro de mesa alargado con flores tropicales utilizados en la firma de acuerdo de cooperación entre el Consejo Nacional de Drogas y el INFOTEP en fecha 24/08/2022, en el salón Jacinto Peynado).</t>
  </si>
  <si>
    <t>SEPTIEMBRE</t>
  </si>
  <si>
    <t xml:space="preserve">TRANSFERENCIA (pago viáticos al personal designado por la Dirección de Estrategias de Atención, Rehabilitación e Integración Social, que realizó el taller "Actualización en tratamiento y rehabilitación en drogas", dirigido a centros de tratamiento, se realizó en coordinación con la Regional (IV) Cibao Norte (Santiago), en fecha 31/08/2022). </t>
  </si>
  <si>
    <t xml:space="preserve"> BALANCE AL 31 DE AGOSTO, 2022</t>
  </si>
  <si>
    <t>COLECTOR DE IMPUESTOS INTERNOS (pago retenciones impuesto sobre la renta (ISR), realizadas a empleados de la institución, mediante nóminas adicionales de personal temporero y otros conceptos, correspondientes a los meses de Junio-Septiembre/2021).</t>
  </si>
  <si>
    <t>BELLON SAS (compra de (01) inodoro de una pieza para uso del baño ubicado en el 2do. Nivel de la Regional (IV) del Cibao Norte, Santiago, en sustución del actual, el cual está deteriorado).</t>
  </si>
  <si>
    <t>COLECTOR DE IMPUESTOS INTERNOS (pago retenciones del 30 y 100% del ITBIS, realizadas mediante cheques a proveedores del Estado, corresp. al mes de Agosto 2022).</t>
  </si>
  <si>
    <t>COLECTOR DE IMPUESTOS INTERNOS (pago de las retenciones del 5% del ISR realizadas mediante cheques a proveedores del Estado, correspondientes al mes de Agosto/2022).</t>
  </si>
  <si>
    <t xml:space="preserve">ANULADO </t>
  </si>
  <si>
    <t>MÁXIMA MERCEDES BORBON BAUTISTA ((reposición del fondo de caja chica de la Regional (IV) del Ceibao Norte Santiago, comprobante del 1973 al 2009).</t>
  </si>
  <si>
    <t>MARIBEL NÚÑEZ OBRAGÓN (reposición del fondo de caja chica del Centro de Atención integral de Niños, Niñas y Adolescentes en Consumo de Sustancias Psicoactiva (CAINNACSP), comprobante del 1951 al 1951).</t>
  </si>
  <si>
    <t>TRANSFERENCIA (pago nómina adicional personal temporal, correspondiente al mes de Septiembre del año 2022).</t>
  </si>
  <si>
    <t>TRANSFERENCIA (aporte Central Romana correspondiente al mes de Septiembre/2022).</t>
  </si>
  <si>
    <t>3662-63</t>
  </si>
  <si>
    <t xml:space="preserve">COMISIONE3 Y CARGOS BANCARIOS </t>
  </si>
  <si>
    <t xml:space="preserve">VARIOS </t>
  </si>
  <si>
    <t>TRANSFERENCIA (pago recargos retroactivos sobre retenciones realizadas a empleados de este Consejo Nacional de Drogas, mediante nómina adicional de empleados fijos, correspondientes al mes de agosto/2022, pagado por Lib. No. 528 d/f 07/09/2022).</t>
  </si>
  <si>
    <t xml:space="preserve">TRANSFERENCIA (pago viáticos y hospedaje al personal designado por DEPREI que realizó la capacitación para el programa Habilidades Parentales de manera conajunta con el Departamento de capacitación comunitaria del MINERD, dirigida a Orientadores, Psicológo y prisidentes de la APMAES de la Regional de Educación06, en Moca, en fecha 26,27,28 y 29/09/2022). </t>
  </si>
  <si>
    <t>JOSÉ DARIO LEDESMA VASQUEZ (ayuda económica al Sr. José Dario Ledesma Vásques, cédula No. 001-0849102-8, empleado de este Consejo Nacional de Drogas, para proceso quirurgíco (uretrotomía interna), la cual fue aprobada por el presidente de esta Institución).</t>
  </si>
  <si>
    <t>COLECTOR CONTRIBUCIONES A LA TSS (pago de retenciones de empleados nómina adicional contratados temporal del Consejo Nacional de Drogas al sistema de la seguridad social riesgo laboral, del seguro médico de salud percápita adicional para padres, corresp. al mes de septiembre/2022).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</si>
</sst>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Alignment="1">
      <alignment horizontal="center" vertical="center"/>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0" fontId="15" fillId="0" borderId="22" xfId="0" applyFont="1" applyBorder="1" applyAlignment="1">
      <alignment horizontal="left" vertical="center" wrapText="1"/>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2"/>
  <sheetViews>
    <sheetView tabSelected="1" topLeftCell="A28" workbookViewId="0">
      <selection activeCell="C58" sqref="C58"/>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6" t="s">
        <v>0</v>
      </c>
      <c r="C2" s="56"/>
      <c r="D2" s="56"/>
      <c r="E2" s="56"/>
      <c r="F2" s="56"/>
      <c r="G2" s="56"/>
      <c r="H2" s="56"/>
      <c r="I2" s="56"/>
    </row>
    <row r="3" spans="1:11" x14ac:dyDescent="0.25">
      <c r="B3" s="60" t="s">
        <v>1</v>
      </c>
      <c r="C3" s="60"/>
      <c r="D3" s="60"/>
      <c r="E3" s="60"/>
      <c r="F3" s="60"/>
      <c r="G3" s="60"/>
      <c r="H3" s="60"/>
      <c r="I3" s="60"/>
    </row>
    <row r="4" spans="1:11" ht="22.5" customHeight="1" x14ac:dyDescent="0.25">
      <c r="A4" s="52"/>
      <c r="B4" s="67" t="s">
        <v>25</v>
      </c>
      <c r="C4" s="67"/>
      <c r="D4" s="67"/>
      <c r="E4" s="67"/>
      <c r="F4" s="67"/>
      <c r="G4" s="67"/>
      <c r="H4" s="67"/>
      <c r="I4" s="67"/>
    </row>
    <row r="5" spans="1:11" ht="15" customHeight="1" x14ac:dyDescent="0.25">
      <c r="B5" s="67" t="s">
        <v>26</v>
      </c>
      <c r="C5" s="67"/>
      <c r="D5" s="67"/>
      <c r="E5" s="67"/>
      <c r="F5" s="67"/>
      <c r="G5" s="67"/>
      <c r="H5" s="67"/>
      <c r="I5" s="67"/>
    </row>
    <row r="6" spans="1:11" x14ac:dyDescent="0.25">
      <c r="B6" s="60"/>
      <c r="C6" s="60"/>
      <c r="D6" s="60"/>
      <c r="E6" s="60"/>
      <c r="F6" s="60"/>
      <c r="G6" s="60"/>
      <c r="H6" s="60"/>
      <c r="I6" s="60"/>
    </row>
    <row r="7" spans="1:11" ht="19.5" x14ac:dyDescent="0.25">
      <c r="B7" s="61" t="s">
        <v>2</v>
      </c>
      <c r="C7" s="61"/>
      <c r="D7" s="61"/>
      <c r="E7" s="61"/>
      <c r="F7" s="61"/>
      <c r="G7" s="61"/>
      <c r="H7" s="61"/>
      <c r="I7" s="61"/>
    </row>
    <row r="8" spans="1:11" x14ac:dyDescent="0.25">
      <c r="B8" s="62" t="s">
        <v>3</v>
      </c>
      <c r="C8" s="62"/>
      <c r="D8" s="62"/>
      <c r="E8" s="62"/>
      <c r="F8" s="62"/>
      <c r="G8" s="62"/>
      <c r="H8" s="62"/>
      <c r="I8" s="62"/>
    </row>
    <row r="9" spans="1:11" ht="20.25" thickBot="1" x14ac:dyDescent="0.3">
      <c r="B9" s="61" t="s">
        <v>28</v>
      </c>
      <c r="C9" s="61"/>
      <c r="D9" s="61"/>
      <c r="E9" s="61"/>
      <c r="F9" s="61"/>
      <c r="G9" s="61"/>
      <c r="H9" s="61"/>
      <c r="I9" s="61"/>
    </row>
    <row r="10" spans="1:11" ht="21" x14ac:dyDescent="0.25">
      <c r="B10" s="1"/>
      <c r="C10" s="2"/>
      <c r="D10" s="3"/>
      <c r="E10" s="2"/>
      <c r="F10" s="2"/>
      <c r="G10" s="2"/>
      <c r="H10" s="2"/>
      <c r="I10" s="4"/>
    </row>
    <row r="11" spans="1:11" ht="15.75" thickBot="1" x14ac:dyDescent="0.3">
      <c r="B11" s="63" t="s">
        <v>27</v>
      </c>
      <c r="C11" s="64"/>
      <c r="D11" s="64"/>
      <c r="E11" s="65"/>
      <c r="F11" s="64"/>
      <c r="G11" s="64"/>
      <c r="H11" s="64"/>
      <c r="I11" s="66"/>
      <c r="K11" s="36"/>
    </row>
    <row r="12" spans="1:11" x14ac:dyDescent="0.25">
      <c r="B12" s="30"/>
      <c r="C12" s="31"/>
      <c r="D12" s="30"/>
      <c r="E12" s="33" t="s">
        <v>21</v>
      </c>
      <c r="F12" s="6"/>
      <c r="G12" s="57" t="s">
        <v>4</v>
      </c>
      <c r="H12" s="58"/>
      <c r="I12" s="59"/>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51" t="s">
        <v>46</v>
      </c>
      <c r="C16" s="16"/>
      <c r="D16" s="17"/>
      <c r="E16" s="18"/>
      <c r="F16" s="20"/>
      <c r="G16" s="19"/>
      <c r="H16" s="39"/>
      <c r="I16" s="43"/>
    </row>
    <row r="17" spans="2:9" x14ac:dyDescent="0.25">
      <c r="B17" s="50" t="s">
        <v>12</v>
      </c>
      <c r="C17" s="29"/>
      <c r="D17" s="26" t="s">
        <v>48</v>
      </c>
      <c r="E17" s="23"/>
      <c r="F17" s="24"/>
      <c r="G17" s="25"/>
      <c r="H17" s="40"/>
      <c r="I17" s="44">
        <v>293194.64</v>
      </c>
    </row>
    <row r="18" spans="2:9" ht="54.75" customHeight="1" x14ac:dyDescent="0.25">
      <c r="B18" s="50"/>
      <c r="C18" s="23">
        <v>1</v>
      </c>
      <c r="D18" s="53" t="s">
        <v>31</v>
      </c>
      <c r="E18" s="23">
        <v>79500</v>
      </c>
      <c r="F18" s="24"/>
      <c r="G18" s="45">
        <v>289436.48</v>
      </c>
      <c r="H18" s="48"/>
      <c r="I18" s="44">
        <f>+I17-G18+H18</f>
        <v>3758.1600000000326</v>
      </c>
    </row>
    <row r="19" spans="2:9" ht="91.5" customHeight="1" x14ac:dyDescent="0.25">
      <c r="B19" s="50"/>
      <c r="C19" s="23">
        <v>1</v>
      </c>
      <c r="D19" s="53" t="s">
        <v>47</v>
      </c>
      <c r="E19" s="23">
        <v>3205</v>
      </c>
      <c r="F19" s="24"/>
      <c r="G19" s="45">
        <v>2250</v>
      </c>
      <c r="H19" s="48"/>
      <c r="I19" s="44">
        <f t="shared" ref="I19:I36" si="0">+I18-G19+H19</f>
        <v>1508.1600000000326</v>
      </c>
    </row>
    <row r="20" spans="2:9" ht="60" customHeight="1" x14ac:dyDescent="0.25">
      <c r="B20" s="50"/>
      <c r="C20" s="23">
        <v>2</v>
      </c>
      <c r="D20" s="53" t="s">
        <v>30</v>
      </c>
      <c r="E20" s="23">
        <v>146</v>
      </c>
      <c r="F20" s="24"/>
      <c r="G20" s="45"/>
      <c r="H20" s="48">
        <v>40000</v>
      </c>
      <c r="I20" s="44">
        <f t="shared" si="0"/>
        <v>41508.160000000033</v>
      </c>
    </row>
    <row r="21" spans="2:9" ht="56.25" customHeight="1" x14ac:dyDescent="0.25">
      <c r="B21" s="50"/>
      <c r="C21" s="23">
        <v>6</v>
      </c>
      <c r="D21" s="53" t="s">
        <v>29</v>
      </c>
      <c r="E21" s="23">
        <v>40</v>
      </c>
      <c r="F21" s="24"/>
      <c r="G21" s="45"/>
      <c r="H21" s="48">
        <v>1600000</v>
      </c>
      <c r="I21" s="44">
        <f t="shared" si="0"/>
        <v>1641508.1600000001</v>
      </c>
    </row>
    <row r="22" spans="2:9" ht="65.25" customHeight="1" x14ac:dyDescent="0.25">
      <c r="B22" s="50"/>
      <c r="C22" s="23">
        <v>7</v>
      </c>
      <c r="D22" s="53" t="s">
        <v>32</v>
      </c>
      <c r="E22" s="23">
        <v>79501</v>
      </c>
      <c r="F22" s="24"/>
      <c r="G22" s="45">
        <v>156957</v>
      </c>
      <c r="H22" s="48"/>
      <c r="I22" s="44">
        <f t="shared" si="0"/>
        <v>1484551.1600000001</v>
      </c>
    </row>
    <row r="23" spans="2:9" ht="47.25" customHeight="1" x14ac:dyDescent="0.25">
      <c r="B23" s="50"/>
      <c r="C23" s="23">
        <v>7</v>
      </c>
      <c r="D23" s="53" t="s">
        <v>33</v>
      </c>
      <c r="E23" s="23">
        <v>79502</v>
      </c>
      <c r="F23" s="24"/>
      <c r="G23" s="45">
        <v>12438.47</v>
      </c>
      <c r="H23" s="48"/>
      <c r="I23" s="44">
        <f t="shared" si="0"/>
        <v>1472112.6900000002</v>
      </c>
    </row>
    <row r="24" spans="2:9" ht="65.25" customHeight="1" x14ac:dyDescent="0.25">
      <c r="B24" s="50"/>
      <c r="C24" s="23">
        <v>7</v>
      </c>
      <c r="D24" s="22" t="s">
        <v>34</v>
      </c>
      <c r="E24" s="23">
        <v>79503</v>
      </c>
      <c r="F24" s="24"/>
      <c r="G24" s="45">
        <v>3955</v>
      </c>
      <c r="H24" s="48"/>
      <c r="I24" s="44">
        <f t="shared" si="0"/>
        <v>1468157.6900000002</v>
      </c>
    </row>
    <row r="25" spans="2:9" ht="64.5" customHeight="1" x14ac:dyDescent="0.25">
      <c r="B25" s="50"/>
      <c r="C25" s="23">
        <v>7</v>
      </c>
      <c r="D25" s="22" t="s">
        <v>35</v>
      </c>
      <c r="E25" s="23">
        <v>79504</v>
      </c>
      <c r="F25" s="24"/>
      <c r="G25" s="45">
        <v>1596.98</v>
      </c>
      <c r="H25" s="48"/>
      <c r="I25" s="44">
        <f t="shared" si="0"/>
        <v>1466560.7100000002</v>
      </c>
    </row>
    <row r="26" spans="2:9" ht="47.25" customHeight="1" x14ac:dyDescent="0.25">
      <c r="B26" s="50"/>
      <c r="C26" s="23">
        <v>7</v>
      </c>
      <c r="D26" s="22" t="s">
        <v>36</v>
      </c>
      <c r="E26" s="23">
        <v>79505</v>
      </c>
      <c r="F26" s="24"/>
      <c r="G26" s="45">
        <v>39311.17</v>
      </c>
      <c r="H26" s="48"/>
      <c r="I26" s="44">
        <f t="shared" si="0"/>
        <v>1427249.5400000003</v>
      </c>
    </row>
    <row r="27" spans="2:9" ht="54.75" customHeight="1" x14ac:dyDescent="0.25">
      <c r="B27" s="50"/>
      <c r="C27" s="23">
        <v>7</v>
      </c>
      <c r="D27" s="22" t="s">
        <v>37</v>
      </c>
      <c r="E27" s="23">
        <v>79506</v>
      </c>
      <c r="F27" s="24"/>
      <c r="G27" s="45">
        <v>44822.22</v>
      </c>
      <c r="H27" s="48"/>
      <c r="I27" s="44">
        <f t="shared" si="0"/>
        <v>1382427.3200000003</v>
      </c>
    </row>
    <row r="28" spans="2:9" ht="82.5" customHeight="1" x14ac:dyDescent="0.25">
      <c r="B28" s="50"/>
      <c r="C28" s="23">
        <v>7</v>
      </c>
      <c r="D28" s="53" t="s">
        <v>38</v>
      </c>
      <c r="E28" s="23">
        <v>79507</v>
      </c>
      <c r="F28" s="24"/>
      <c r="G28" s="45">
        <v>101452.55</v>
      </c>
      <c r="H28" s="48"/>
      <c r="I28" s="44">
        <f t="shared" si="0"/>
        <v>1280974.7700000003</v>
      </c>
    </row>
    <row r="29" spans="2:9" ht="54.75" customHeight="1" x14ac:dyDescent="0.25">
      <c r="B29" s="50"/>
      <c r="C29" s="23">
        <v>7</v>
      </c>
      <c r="D29" s="53" t="s">
        <v>39</v>
      </c>
      <c r="E29" s="23">
        <v>79508</v>
      </c>
      <c r="F29" s="24"/>
      <c r="G29" s="45">
        <v>5130</v>
      </c>
      <c r="H29" s="48"/>
      <c r="I29" s="44">
        <f t="shared" si="0"/>
        <v>1275844.7700000003</v>
      </c>
    </row>
    <row r="30" spans="2:9" ht="120.75" customHeight="1" x14ac:dyDescent="0.25">
      <c r="B30" s="50"/>
      <c r="C30" s="23">
        <v>7</v>
      </c>
      <c r="D30" s="53" t="s">
        <v>40</v>
      </c>
      <c r="E30" s="23">
        <v>79509</v>
      </c>
      <c r="F30" s="24"/>
      <c r="G30" s="45">
        <v>10389.620000000001</v>
      </c>
      <c r="H30" s="48"/>
      <c r="I30" s="44">
        <f t="shared" si="0"/>
        <v>1265455.1500000001</v>
      </c>
    </row>
    <row r="31" spans="2:9" ht="57.75" customHeight="1" x14ac:dyDescent="0.25">
      <c r="B31" s="50"/>
      <c r="C31" s="23">
        <v>8</v>
      </c>
      <c r="D31" s="53" t="s">
        <v>41</v>
      </c>
      <c r="E31" s="23">
        <v>79510</v>
      </c>
      <c r="F31" s="24"/>
      <c r="G31" s="45">
        <v>53800</v>
      </c>
      <c r="H31" s="48"/>
      <c r="I31" s="44">
        <f t="shared" si="0"/>
        <v>1211655.1500000001</v>
      </c>
    </row>
    <row r="32" spans="2:9" ht="46.5" customHeight="1" x14ac:dyDescent="0.25">
      <c r="B32" s="50"/>
      <c r="C32" s="23">
        <v>8</v>
      </c>
      <c r="D32" s="53" t="s">
        <v>42</v>
      </c>
      <c r="E32" s="23">
        <v>79511</v>
      </c>
      <c r="F32" s="24"/>
      <c r="G32" s="45">
        <v>5059.03</v>
      </c>
      <c r="H32" s="48"/>
      <c r="I32" s="44">
        <f t="shared" si="0"/>
        <v>1206596.1200000001</v>
      </c>
    </row>
    <row r="33" spans="2:10" ht="54" customHeight="1" x14ac:dyDescent="0.25">
      <c r="B33" s="50"/>
      <c r="C33" s="23">
        <v>9</v>
      </c>
      <c r="D33" s="53" t="s">
        <v>43</v>
      </c>
      <c r="E33" s="23">
        <v>79512</v>
      </c>
      <c r="F33" s="24"/>
      <c r="G33" s="45">
        <v>51415</v>
      </c>
      <c r="H33" s="48"/>
      <c r="I33" s="44">
        <f t="shared" si="0"/>
        <v>1155181.1200000001</v>
      </c>
    </row>
    <row r="34" spans="2:10" ht="72.75" customHeight="1" x14ac:dyDescent="0.25">
      <c r="B34" s="50"/>
      <c r="C34" s="23">
        <v>9</v>
      </c>
      <c r="D34" s="53" t="s">
        <v>45</v>
      </c>
      <c r="E34" s="23">
        <v>79513</v>
      </c>
      <c r="F34" s="24"/>
      <c r="G34" s="45">
        <v>6780</v>
      </c>
      <c r="H34" s="48"/>
      <c r="I34" s="44">
        <f t="shared" si="0"/>
        <v>1148401.1200000001</v>
      </c>
    </row>
    <row r="35" spans="2:10" ht="84" customHeight="1" x14ac:dyDescent="0.25">
      <c r="B35" s="50"/>
      <c r="C35" s="23">
        <v>9</v>
      </c>
      <c r="D35" s="53" t="s">
        <v>44</v>
      </c>
      <c r="E35" s="23">
        <v>79514</v>
      </c>
      <c r="F35" s="24"/>
      <c r="G35" s="45">
        <v>12769</v>
      </c>
      <c r="H35" s="48"/>
      <c r="I35" s="44">
        <f t="shared" si="0"/>
        <v>1135632.1200000001</v>
      </c>
    </row>
    <row r="36" spans="2:10" ht="69" customHeight="1" x14ac:dyDescent="0.25">
      <c r="B36" s="50"/>
      <c r="C36" s="23">
        <v>13</v>
      </c>
      <c r="D36" s="53" t="s">
        <v>49</v>
      </c>
      <c r="E36" s="23">
        <v>79515</v>
      </c>
      <c r="F36" s="24"/>
      <c r="G36" s="45">
        <v>216818.84</v>
      </c>
      <c r="H36" s="48"/>
      <c r="I36" s="44">
        <f t="shared" si="0"/>
        <v>918813.28000000014</v>
      </c>
    </row>
    <row r="37" spans="2:10" ht="53.25" customHeight="1" x14ac:dyDescent="0.25">
      <c r="B37" s="50"/>
      <c r="C37" s="23">
        <v>15</v>
      </c>
      <c r="D37" s="22" t="s">
        <v>50</v>
      </c>
      <c r="E37" s="23">
        <v>79516</v>
      </c>
      <c r="F37" s="24"/>
      <c r="G37" s="45">
        <v>8077.59</v>
      </c>
      <c r="H37" s="48"/>
      <c r="I37" s="44">
        <f t="shared" ref="I37:I39" si="1">+I36-G37+H37</f>
        <v>910735.69000000018</v>
      </c>
    </row>
    <row r="38" spans="2:10" ht="47.25" customHeight="1" x14ac:dyDescent="0.25">
      <c r="B38" s="50"/>
      <c r="C38" s="23">
        <v>15</v>
      </c>
      <c r="D38" s="22" t="s">
        <v>51</v>
      </c>
      <c r="E38" s="23">
        <v>79517</v>
      </c>
      <c r="F38" s="24"/>
      <c r="G38" s="45">
        <v>5530.5</v>
      </c>
      <c r="H38" s="48"/>
      <c r="I38" s="44">
        <f t="shared" si="1"/>
        <v>905205.19000000018</v>
      </c>
    </row>
    <row r="39" spans="2:10" ht="56.25" customHeight="1" x14ac:dyDescent="0.25">
      <c r="B39" s="50"/>
      <c r="C39" s="23">
        <v>15</v>
      </c>
      <c r="D39" s="22" t="s">
        <v>52</v>
      </c>
      <c r="E39" s="23">
        <v>79518</v>
      </c>
      <c r="F39" s="24"/>
      <c r="G39" s="45">
        <v>22923.82</v>
      </c>
      <c r="H39" s="48"/>
      <c r="I39" s="44">
        <f t="shared" si="1"/>
        <v>882281.37000000023</v>
      </c>
    </row>
    <row r="40" spans="2:10" ht="56.25" customHeight="1" x14ac:dyDescent="0.25">
      <c r="B40" s="50"/>
      <c r="C40" s="23">
        <v>20</v>
      </c>
      <c r="D40" s="53" t="s">
        <v>55</v>
      </c>
      <c r="E40" s="23">
        <v>79519</v>
      </c>
      <c r="F40" s="24"/>
      <c r="G40" s="45">
        <v>30490.25</v>
      </c>
      <c r="H40" s="48"/>
      <c r="I40" s="44">
        <f t="shared" ref="I40:I49" si="2">+I39-G40+H40</f>
        <v>851791.12000000023</v>
      </c>
    </row>
    <row r="41" spans="2:10" ht="46.5" customHeight="1" x14ac:dyDescent="0.25">
      <c r="B41" s="50"/>
      <c r="C41" s="23">
        <v>23</v>
      </c>
      <c r="D41" s="22" t="s">
        <v>54</v>
      </c>
      <c r="E41" s="23">
        <v>79520</v>
      </c>
      <c r="F41" s="24"/>
      <c r="G41" s="45">
        <v>30833.85</v>
      </c>
      <c r="H41" s="48"/>
      <c r="I41" s="44">
        <f t="shared" si="2"/>
        <v>820957.27000000025</v>
      </c>
    </row>
    <row r="42" spans="2:10" ht="41.25" customHeight="1" x14ac:dyDescent="0.25">
      <c r="B42" s="50"/>
      <c r="C42" s="23">
        <v>23</v>
      </c>
      <c r="D42" s="22" t="s">
        <v>56</v>
      </c>
      <c r="E42" s="23"/>
      <c r="F42" s="24"/>
      <c r="G42" s="45">
        <v>386907.93</v>
      </c>
      <c r="H42" s="48"/>
      <c r="I42" s="44">
        <f t="shared" si="2"/>
        <v>434049.34000000026</v>
      </c>
    </row>
    <row r="43" spans="2:10" ht="28.5" customHeight="1" x14ac:dyDescent="0.25">
      <c r="B43" s="50"/>
      <c r="C43" s="23">
        <v>27</v>
      </c>
      <c r="D43" s="22" t="s">
        <v>53</v>
      </c>
      <c r="E43" s="23">
        <v>79521</v>
      </c>
      <c r="F43" s="24"/>
      <c r="G43" s="45"/>
      <c r="H43" s="48"/>
      <c r="I43" s="44">
        <f t="shared" si="2"/>
        <v>434049.34000000026</v>
      </c>
    </row>
    <row r="44" spans="2:10" ht="66.75" customHeight="1" x14ac:dyDescent="0.25">
      <c r="B44" s="50"/>
      <c r="C44" s="23">
        <v>28</v>
      </c>
      <c r="D44" s="53" t="s">
        <v>63</v>
      </c>
      <c r="E44" s="23">
        <v>79522</v>
      </c>
      <c r="F44" s="24"/>
      <c r="G44" s="45">
        <v>100000</v>
      </c>
      <c r="H44" s="48"/>
      <c r="I44" s="44">
        <f t="shared" si="2"/>
        <v>334049.34000000026</v>
      </c>
      <c r="J44" s="21"/>
    </row>
    <row r="45" spans="2:10" ht="84" customHeight="1" x14ac:dyDescent="0.25">
      <c r="B45" s="50"/>
      <c r="C45" s="23">
        <v>29</v>
      </c>
      <c r="D45" s="53" t="s">
        <v>64</v>
      </c>
      <c r="E45" s="23">
        <v>79523</v>
      </c>
      <c r="F45" s="24"/>
      <c r="G45" s="45">
        <v>99397.87</v>
      </c>
      <c r="H45" s="48"/>
      <c r="I45" s="44">
        <f t="shared" si="2"/>
        <v>234651.47000000026</v>
      </c>
      <c r="J45" s="21"/>
    </row>
    <row r="46" spans="2:10" ht="70.5" customHeight="1" x14ac:dyDescent="0.25">
      <c r="B46" s="50"/>
      <c r="C46" s="23">
        <v>29</v>
      </c>
      <c r="D46" s="22" t="s">
        <v>61</v>
      </c>
      <c r="E46" s="23">
        <v>3664</v>
      </c>
      <c r="F46" s="24"/>
      <c r="G46" s="45">
        <v>39.01</v>
      </c>
      <c r="H46" s="48"/>
      <c r="I46" s="44">
        <f t="shared" si="2"/>
        <v>234612.46000000025</v>
      </c>
      <c r="J46" s="21"/>
    </row>
    <row r="47" spans="2:10" ht="101.25" customHeight="1" x14ac:dyDescent="0.25">
      <c r="B47" s="50"/>
      <c r="C47" s="23">
        <v>29</v>
      </c>
      <c r="D47" s="22" t="s">
        <v>62</v>
      </c>
      <c r="E47" s="23" t="s">
        <v>58</v>
      </c>
      <c r="F47" s="24"/>
      <c r="G47" s="45">
        <v>17200</v>
      </c>
      <c r="H47" s="48"/>
      <c r="I47" s="44">
        <f t="shared" si="2"/>
        <v>217412.46000000025</v>
      </c>
    </row>
    <row r="48" spans="2:10" ht="30.75" customHeight="1" x14ac:dyDescent="0.25">
      <c r="B48" s="50"/>
      <c r="C48" s="23">
        <v>29</v>
      </c>
      <c r="D48" s="22" t="s">
        <v>57</v>
      </c>
      <c r="E48" s="23">
        <v>148</v>
      </c>
      <c r="F48" s="24"/>
      <c r="G48" s="45"/>
      <c r="H48" s="48">
        <v>5000</v>
      </c>
      <c r="I48" s="44">
        <f t="shared" si="2"/>
        <v>222412.46000000025</v>
      </c>
    </row>
    <row r="49" spans="2:9" ht="18" customHeight="1" x14ac:dyDescent="0.25">
      <c r="B49" s="50"/>
      <c r="C49" s="23">
        <v>30</v>
      </c>
      <c r="D49" s="22" t="s">
        <v>59</v>
      </c>
      <c r="E49" s="23" t="s">
        <v>60</v>
      </c>
      <c r="F49" s="24"/>
      <c r="G49" s="45">
        <v>21216.34</v>
      </c>
      <c r="H49" s="48"/>
      <c r="I49" s="44">
        <f t="shared" si="2"/>
        <v>201196.12000000026</v>
      </c>
    </row>
    <row r="50" spans="2:9" ht="20.25" customHeight="1" x14ac:dyDescent="0.25">
      <c r="B50" s="50"/>
      <c r="C50" s="23"/>
      <c r="D50" s="26" t="s">
        <v>22</v>
      </c>
      <c r="E50" s="37"/>
      <c r="F50" s="27"/>
      <c r="G50" s="28">
        <f>SUM(G18:G49)</f>
        <v>1736998.52</v>
      </c>
      <c r="H50" s="28">
        <f>SUM(H18:H49)</f>
        <v>1645000</v>
      </c>
      <c r="I50" s="44"/>
    </row>
    <row r="51" spans="2:9" ht="18" customHeight="1" x14ac:dyDescent="0.25">
      <c r="C51" s="49"/>
      <c r="G51" s="32"/>
    </row>
    <row r="52" spans="2:9" ht="25.5" customHeight="1" x14ac:dyDescent="0.25"/>
    <row r="56" spans="2:9" x14ac:dyDescent="0.25">
      <c r="B56" s="46" t="s">
        <v>13</v>
      </c>
      <c r="D56" s="54" t="s">
        <v>14</v>
      </c>
      <c r="E56" s="54"/>
      <c r="G56" s="54" t="s">
        <v>16</v>
      </c>
      <c r="H56" s="54"/>
      <c r="I56" s="54"/>
    </row>
    <row r="57" spans="2:9" x14ac:dyDescent="0.25">
      <c r="B57" s="47" t="s">
        <v>23</v>
      </c>
      <c r="C57" s="46"/>
      <c r="D57" s="55" t="s">
        <v>15</v>
      </c>
      <c r="E57" s="55"/>
      <c r="G57" s="55" t="s">
        <v>24</v>
      </c>
      <c r="H57" s="55"/>
      <c r="I57" s="55"/>
    </row>
    <row r="58" spans="2:9" x14ac:dyDescent="0.25">
      <c r="B58" s="46" t="s">
        <v>19</v>
      </c>
      <c r="C58" s="47"/>
      <c r="D58" s="54" t="s">
        <v>20</v>
      </c>
      <c r="E58" s="54"/>
      <c r="G58" s="54" t="s">
        <v>18</v>
      </c>
      <c r="H58" s="54"/>
      <c r="I58" s="54"/>
    </row>
    <row r="59" spans="2:9" x14ac:dyDescent="0.25">
      <c r="C59" s="46"/>
      <c r="D59" s="21"/>
    </row>
    <row r="62" spans="2:9" x14ac:dyDescent="0.25">
      <c r="D62" s="21"/>
    </row>
  </sheetData>
  <mergeCells count="16">
    <mergeCell ref="B2:I2"/>
    <mergeCell ref="G12:I12"/>
    <mergeCell ref="B6:I6"/>
    <mergeCell ref="B7:I7"/>
    <mergeCell ref="B8:I8"/>
    <mergeCell ref="B9:I9"/>
    <mergeCell ref="B11:I11"/>
    <mergeCell ref="B5:I5"/>
    <mergeCell ref="B4:I4"/>
    <mergeCell ref="B3:I3"/>
    <mergeCell ref="G56:I56"/>
    <mergeCell ref="G57:I57"/>
    <mergeCell ref="G58:I58"/>
    <mergeCell ref="D56:E56"/>
    <mergeCell ref="D57:E57"/>
    <mergeCell ref="D58:E58"/>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2022-10-09T03:29:38Z</dcterms:modified>
</cp:coreProperties>
</file>