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1A3E6C0E-8FB0-4A21-B5B2-485414383399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NOVIEMBRE 2023" sheetId="8" r:id="rId1"/>
  </sheets>
  <calcPr calcId="191029"/>
</workbook>
</file>

<file path=xl/calcChain.xml><?xml version="1.0" encoding="utf-8"?>
<calcChain xmlns="http://schemas.openxmlformats.org/spreadsheetml/2006/main">
  <c r="G32" i="8" l="1"/>
  <c r="I18" i="8" l="1"/>
  <c r="I19" i="8" l="1"/>
  <c r="H32" i="8"/>
  <c r="I20" i="8" l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</calcChain>
</file>

<file path=xl/sharedStrings.xml><?xml version="1.0" encoding="utf-8"?>
<sst xmlns="http://schemas.openxmlformats.org/spreadsheetml/2006/main" count="46" uniqueCount="45">
  <si>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</si>
  <si>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</si>
  <si>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</si>
  <si>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</si>
  <si>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</si>
  <si>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</si>
  <si>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</si>
  <si>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</si>
  <si>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</si>
  <si>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</si>
  <si>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</si>
  <si>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</si>
  <si>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</si>
  <si>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</si>
  <si>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</si>
  <si>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</si>
  <si>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</si>
  <si>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</si>
  <si>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</si>
  <si>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</si>
  <si>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</si>
  <si>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</si>
  <si>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</si>
  <si>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</si>
  <si>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</si>
  <si>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</si>
  <si>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</si>
  <si>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</si>
  <si>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</si>
  <si>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</si>
  <si>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30 DE NOVIEMBRE DEL 2023</t>
  </si>
  <si>
    <t>NOVIEMBRE</t>
  </si>
  <si>
    <t>LOGOMARCA, S.A. (compra de (08) medallas para torneo de ajedrez en prevención y (1500) etiquetas placas control de activo fijo, solicitados por varios Departamentos de este Consejo Nacional de Drogas).</t>
  </si>
  <si>
    <t xml:space="preserve">COLECTOR DE IMPUESTOS INTERNOS (pago de las retenciones del 5% del I/S/R realizadas mediante cheques a proveedores del Estado, correspondientes al mes de octubre  2023). </t>
  </si>
  <si>
    <t xml:space="preserve"> BALANCE AL 31 DE OCTUBRE, 2023</t>
  </si>
  <si>
    <t>DANIA ELIZABETH ZORRILLA RAMIREZ (reposición del fondo de caja chica sede central de este Consejo Nacional de Drogas, comprobantes desde 19251 hasta 19282).</t>
  </si>
  <si>
    <t>DEPOSITO BANCARIO (intereses sobre certificado de depósito No. 9606139639 d/f 25/08/2023, correspondiente al mes de noviembre/2023).</t>
  </si>
  <si>
    <t>DEPOSITO BANCARIO (intereses sobre certificado de depósito No. 9606139655 d/f 25/08/2023, correspondiente al mes de noviembre/2023).</t>
  </si>
  <si>
    <t>DEPOSITO BANCARIO (intereses sobre certificado de depósito No. 9606139676 d/f 25/08/2023, correspondiente al mes de noviembre/2023).</t>
  </si>
  <si>
    <t>DEPOSITO (aporte Central Romana correspodiente al mes de noviembre/2023).</t>
  </si>
  <si>
    <t>TRANSFERENCIA (pago nómina incentivo cumplimiento de indicadores (SISMAP).</t>
  </si>
  <si>
    <t>FRANKLIN BENJAMIN LOPEZ FORNERIN (compra refrigerio para (75) personas para ser brindados en curso de prevención de drogodependencia y propuesta de borrador, diseño y conformación de la Escuela de Formación en Políticas de Drogas, en fechas 10 y 15/11/2023, respectivamente).</t>
  </si>
  <si>
    <t xml:space="preserve">DEPÓSITO (aporte de la alcadía de San Cristobal pra pago del local de la Oficina Regional). </t>
  </si>
  <si>
    <t>TRANFERENCIA (pago viático y hospedaje de las Regionales de Enriquillo Barahona y del Cibao Sur la Vega, que participaron en la capacitación polílicas públicas dsobre drogas, en el hotel Growne Plaza, Santo domingo, en fecha 24,25 y 26/10/2023).</t>
  </si>
  <si>
    <t>TRANFERENCIA (pago viático al personal de Tecnología de la Información y Comunicación que se trasladó a la Regional de Enriquillo Barahona para realizar una reparación a la regleta de distribución eléctrica, para restabler el servicio de internet, en fecha 06/10/2023)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</si>
</sst>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133351</xdr:rowOff>
    </xdr:from>
    <xdr:to>
      <xdr:col>8</xdr:col>
      <xdr:colOff>361950</xdr:colOff>
      <xdr:row>4</xdr:row>
      <xdr:rowOff>38101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33351"/>
          <a:ext cx="9620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4"/>
  <sheetViews>
    <sheetView tabSelected="1" workbookViewId="0">
      <selection activeCell="B3" sqref="B3:I3"/>
    </sheetView>
  </sheetViews>
  <sheetFormatPr baseColWidth="10" defaultRowHeight="15" x14ac:dyDescent="0.25"/>
  <cols>
    <col min="1" max="1" width="11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50"/>
      <c r="B4" s="65" t="s">
        <v>25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26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30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27</v>
      </c>
      <c r="C11" s="62"/>
      <c r="D11" s="62"/>
      <c r="E11" s="63"/>
      <c r="F11" s="62"/>
      <c r="G11" s="62"/>
      <c r="H11" s="62"/>
      <c r="I11" s="64"/>
      <c r="K11" s="36"/>
    </row>
    <row r="12" spans="1:11" x14ac:dyDescent="0.25">
      <c r="B12" s="30"/>
      <c r="C12" s="31"/>
      <c r="D12" s="30"/>
      <c r="E12" s="33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34</v>
      </c>
      <c r="E17" s="23"/>
      <c r="F17" s="24"/>
      <c r="G17" s="25"/>
      <c r="H17" s="40"/>
      <c r="I17" s="44">
        <v>1603115.49</v>
      </c>
    </row>
    <row r="18" spans="2:9" ht="54" customHeight="1" x14ac:dyDescent="0.25">
      <c r="B18" s="48"/>
      <c r="C18" s="23">
        <v>2</v>
      </c>
      <c r="D18" s="22" t="s">
        <v>32</v>
      </c>
      <c r="E18" s="23">
        <v>79626</v>
      </c>
      <c r="F18" s="24"/>
      <c r="G18" s="51">
        <v>27685</v>
      </c>
      <c r="H18" s="47"/>
      <c r="I18" s="52">
        <f>+I17-G18+H18</f>
        <v>1575430.49</v>
      </c>
    </row>
    <row r="19" spans="2:9" ht="30" customHeight="1" x14ac:dyDescent="0.25">
      <c r="B19" s="48"/>
      <c r="C19" s="23">
        <v>8</v>
      </c>
      <c r="D19" s="22" t="s">
        <v>40</v>
      </c>
      <c r="E19" s="23">
        <v>3689</v>
      </c>
      <c r="F19" s="24"/>
      <c r="G19" s="51">
        <v>506161.17</v>
      </c>
      <c r="H19" s="47"/>
      <c r="I19" s="52">
        <f t="shared" ref="I19:I28" si="0">+I18-G19+H19</f>
        <v>1069269.32</v>
      </c>
    </row>
    <row r="20" spans="2:9" ht="72" customHeight="1" x14ac:dyDescent="0.25">
      <c r="B20" s="48"/>
      <c r="C20" s="23">
        <v>8</v>
      </c>
      <c r="D20" s="22" t="s">
        <v>44</v>
      </c>
      <c r="E20" s="23">
        <v>3678</v>
      </c>
      <c r="F20" s="24"/>
      <c r="G20" s="51">
        <v>4650</v>
      </c>
      <c r="H20" s="47"/>
      <c r="I20" s="52">
        <f t="shared" si="0"/>
        <v>1064619.32</v>
      </c>
    </row>
    <row r="21" spans="2:9" ht="74.25" customHeight="1" x14ac:dyDescent="0.25">
      <c r="B21" s="48"/>
      <c r="C21" s="23">
        <v>8</v>
      </c>
      <c r="D21" s="22" t="s">
        <v>43</v>
      </c>
      <c r="E21" s="23">
        <v>3688</v>
      </c>
      <c r="F21" s="24"/>
      <c r="G21" s="51">
        <v>21900</v>
      </c>
      <c r="H21" s="47"/>
      <c r="I21" s="52">
        <f t="shared" si="0"/>
        <v>1042719.3200000001</v>
      </c>
    </row>
    <row r="22" spans="2:9" ht="59.25" customHeight="1" x14ac:dyDescent="0.25">
      <c r="B22" s="48"/>
      <c r="C22" s="23">
        <v>9</v>
      </c>
      <c r="D22" s="22" t="s">
        <v>33</v>
      </c>
      <c r="E22" s="23">
        <v>79627</v>
      </c>
      <c r="F22" s="24"/>
      <c r="G22" s="51">
        <v>11919.18</v>
      </c>
      <c r="H22" s="47"/>
      <c r="I22" s="52">
        <f t="shared" si="0"/>
        <v>1030800.14</v>
      </c>
    </row>
    <row r="23" spans="2:9" ht="28.5" customHeight="1" x14ac:dyDescent="0.25">
      <c r="B23" s="48"/>
      <c r="C23" s="23">
        <v>14</v>
      </c>
      <c r="D23" s="22" t="s">
        <v>42</v>
      </c>
      <c r="E23" s="23">
        <v>184</v>
      </c>
      <c r="F23" s="24"/>
      <c r="G23" s="51"/>
      <c r="H23" s="47">
        <v>15000</v>
      </c>
      <c r="I23" s="52">
        <f t="shared" si="0"/>
        <v>1045800.14</v>
      </c>
    </row>
    <row r="24" spans="2:9" ht="28.5" customHeight="1" x14ac:dyDescent="0.25">
      <c r="B24" s="48"/>
      <c r="C24" s="23">
        <v>15</v>
      </c>
      <c r="D24" s="22" t="s">
        <v>40</v>
      </c>
      <c r="E24" s="23">
        <v>3702</v>
      </c>
      <c r="F24" s="24"/>
      <c r="G24" s="51">
        <v>524960.28</v>
      </c>
      <c r="H24" s="47"/>
      <c r="I24" s="52">
        <f t="shared" si="0"/>
        <v>520839.86</v>
      </c>
    </row>
    <row r="25" spans="2:9" ht="60" customHeight="1" x14ac:dyDescent="0.25">
      <c r="B25" s="48"/>
      <c r="C25" s="23">
        <v>16</v>
      </c>
      <c r="D25" s="22" t="s">
        <v>35</v>
      </c>
      <c r="E25" s="23">
        <v>79628</v>
      </c>
      <c r="F25" s="24"/>
      <c r="G25" s="51">
        <v>42558.43</v>
      </c>
      <c r="H25" s="47"/>
      <c r="I25" s="52">
        <f t="shared" si="0"/>
        <v>478281.43</v>
      </c>
    </row>
    <row r="26" spans="2:9" ht="45" customHeight="1" x14ac:dyDescent="0.25">
      <c r="B26" s="48"/>
      <c r="C26" s="23">
        <v>27</v>
      </c>
      <c r="D26" s="22" t="s">
        <v>36</v>
      </c>
      <c r="E26" s="23">
        <v>186</v>
      </c>
      <c r="F26" s="24"/>
      <c r="G26" s="51"/>
      <c r="H26" s="47">
        <v>203750</v>
      </c>
      <c r="I26" s="52">
        <f t="shared" si="0"/>
        <v>682031.42999999993</v>
      </c>
    </row>
    <row r="27" spans="2:9" ht="45.75" customHeight="1" x14ac:dyDescent="0.25">
      <c r="B27" s="48"/>
      <c r="C27" s="23">
        <v>27</v>
      </c>
      <c r="D27" s="22" t="s">
        <v>37</v>
      </c>
      <c r="E27" s="23">
        <v>187</v>
      </c>
      <c r="F27" s="24"/>
      <c r="G27" s="51"/>
      <c r="H27" s="47">
        <v>67916.67</v>
      </c>
      <c r="I27" s="52">
        <f t="shared" si="0"/>
        <v>749948.1</v>
      </c>
    </row>
    <row r="28" spans="2:9" ht="48" customHeight="1" x14ac:dyDescent="0.25">
      <c r="B28" s="48"/>
      <c r="C28" s="23">
        <v>27</v>
      </c>
      <c r="D28" s="22" t="s">
        <v>38</v>
      </c>
      <c r="E28" s="23">
        <v>188</v>
      </c>
      <c r="F28" s="24"/>
      <c r="G28" s="51"/>
      <c r="H28" s="47">
        <v>67916.67</v>
      </c>
      <c r="I28" s="52">
        <f t="shared" si="0"/>
        <v>817864.77</v>
      </c>
    </row>
    <row r="29" spans="2:9" ht="82.5" customHeight="1" x14ac:dyDescent="0.25">
      <c r="B29" s="48"/>
      <c r="C29" s="23">
        <v>28</v>
      </c>
      <c r="D29" s="22" t="s">
        <v>41</v>
      </c>
      <c r="E29" s="23">
        <v>79629</v>
      </c>
      <c r="F29" s="24"/>
      <c r="G29" s="51">
        <v>81533.75</v>
      </c>
      <c r="H29" s="47"/>
      <c r="I29" s="52">
        <f t="shared" ref="I29:I31" si="1">+I28-G29+H29</f>
        <v>736331.02</v>
      </c>
    </row>
    <row r="30" spans="2:9" ht="33.75" customHeight="1" x14ac:dyDescent="0.25">
      <c r="B30" s="48"/>
      <c r="C30" s="23">
        <v>30</v>
      </c>
      <c r="D30" s="22" t="s">
        <v>39</v>
      </c>
      <c r="E30" s="23">
        <v>190</v>
      </c>
      <c r="F30" s="24"/>
      <c r="G30" s="51"/>
      <c r="H30" s="47">
        <v>5000</v>
      </c>
      <c r="I30" s="52">
        <f t="shared" si="1"/>
        <v>741331.02</v>
      </c>
    </row>
    <row r="31" spans="2:9" ht="24" customHeight="1" x14ac:dyDescent="0.25">
      <c r="B31" s="48"/>
      <c r="C31" s="23">
        <v>30</v>
      </c>
      <c r="D31" s="22" t="s">
        <v>28</v>
      </c>
      <c r="E31" s="23" t="s">
        <v>29</v>
      </c>
      <c r="F31" s="24"/>
      <c r="G31" s="51">
        <v>2039.91</v>
      </c>
      <c r="H31" s="47"/>
      <c r="I31" s="52">
        <f t="shared" si="1"/>
        <v>739291.11</v>
      </c>
    </row>
    <row r="32" spans="2:9" ht="20.25" customHeight="1" x14ac:dyDescent="0.25">
      <c r="B32" s="48"/>
      <c r="C32" s="53"/>
      <c r="D32" s="26" t="s">
        <v>22</v>
      </c>
      <c r="E32" s="37"/>
      <c r="F32" s="27"/>
      <c r="G32" s="28">
        <f>SUM(G18:G31)</f>
        <v>1223407.7199999997</v>
      </c>
      <c r="H32" s="28">
        <f>SUM(H18:H31)</f>
        <v>359583.33999999997</v>
      </c>
      <c r="I32" s="44"/>
    </row>
    <row r="33" spans="2:9" ht="18" customHeight="1" x14ac:dyDescent="0.25">
      <c r="G33" s="32"/>
    </row>
    <row r="34" spans="2:9" ht="25.5" customHeight="1" x14ac:dyDescent="0.25"/>
    <row r="38" spans="2:9" x14ac:dyDescent="0.25">
      <c r="B38" s="45" t="s">
        <v>13</v>
      </c>
      <c r="C38" s="45"/>
      <c r="D38" s="66" t="s">
        <v>14</v>
      </c>
      <c r="E38" s="66"/>
      <c r="G38" s="66" t="s">
        <v>16</v>
      </c>
      <c r="H38" s="66"/>
      <c r="I38" s="66"/>
    </row>
    <row r="39" spans="2:9" x14ac:dyDescent="0.25">
      <c r="B39" s="46" t="s">
        <v>23</v>
      </c>
      <c r="C39" s="46"/>
      <c r="D39" s="67" t="s">
        <v>15</v>
      </c>
      <c r="E39" s="67"/>
      <c r="G39" s="67" t="s">
        <v>24</v>
      </c>
      <c r="H39" s="67"/>
      <c r="I39" s="67"/>
    </row>
    <row r="40" spans="2:9" x14ac:dyDescent="0.25">
      <c r="B40" s="45" t="s">
        <v>19</v>
      </c>
      <c r="C40" s="45"/>
      <c r="D40" s="66" t="s">
        <v>20</v>
      </c>
      <c r="E40" s="66"/>
      <c r="G40" s="66" t="s">
        <v>18</v>
      </c>
      <c r="H40" s="66"/>
      <c r="I40" s="66"/>
    </row>
    <row r="41" spans="2:9" x14ac:dyDescent="0.25">
      <c r="D41" s="21"/>
    </row>
    <row r="44" spans="2:9" x14ac:dyDescent="0.25">
      <c r="D44" s="21"/>
    </row>
  </sheetData>
  <mergeCells count="16">
    <mergeCell ref="G38:I38"/>
    <mergeCell ref="G39:I39"/>
    <mergeCell ref="G40:I40"/>
    <mergeCell ref="D38:E38"/>
    <mergeCell ref="D39:E39"/>
    <mergeCell ref="D40:E40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2023-12-11T12:47:15Z</dcterms:modified>
</cp:coreProperties>
</file>