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600" windowHeight="10070" tabRatio="601"/>
  </bookViews>
  <sheets>
    <sheet name="ameAA" sheetId="8"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8" i="8" l="1"/>
  <c r="I19" i="8" s="1"/>
  <c r="I20" i="8" s="1"/>
  <c r="I21" i="8" s="1"/>
  <c r="I22" i="8" s="1"/>
  <c r="I23" i="8" s="1"/>
  <c r="H39" i="8"/>
  <c r="G39" i="8"/>
  <c r="I24" i="8" l="1"/>
  <c r="I25" i="8" s="1"/>
  <c r="I26" i="8" s="1"/>
  <c r="I27" i="8" l="1"/>
  <c r="I28" i="8" s="1"/>
  <c r="I29" i="8" s="1"/>
  <c r="I30" i="8" s="1"/>
  <c r="I31" i="8" s="1"/>
  <c r="I32" i="8" s="1"/>
  <c r="I33" i="8" s="1"/>
  <c r="I34" i="8" l="1"/>
  <c r="I35" i="8" s="1"/>
  <c r="I36" i="8" s="1"/>
  <c r="I37" i="8" s="1"/>
  <c r="I38" i="8" s="1"/>
</calcChain>
</file>

<file path=xl/sharedStrings.xml><?xml version="1.0" encoding="utf-8"?>
<sst xmlns="http://schemas.openxmlformats.org/spreadsheetml/2006/main" count="53" uniqueCount="53">
  <si>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</si>
  <si>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</si>
  <si>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</si>
  <si>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</si>
  <si>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</si>
  <si>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</si>
  <si>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</si>
  <si>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</si>
  <si>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</si>
  <si>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</si>
  <si>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</si>
  <si>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</si>
  <si>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</si>
  <si>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</si>
  <si>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</si>
  <si>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</si>
  <si>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</si>
  <si>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</si>
  <si>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</si>
  <si>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</si>
  <si>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</si>
  <si>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</si>
  <si>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</si>
  <si>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</si>
  <si>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Lic. Ynocencio Martínez Santos</t>
  </si>
  <si>
    <t>INTEGRACION, PREVENCION Y SALUD</t>
  </si>
  <si>
    <t>“Sumando Voluntades por el Bienestar Ciudadano”</t>
  </si>
  <si>
    <t>LIBRO DIARIO DE BANCO AÑO 2022</t>
  </si>
  <si>
    <t>NOVIEMBRE</t>
  </si>
  <si>
    <t xml:space="preserve"> BALANCE AL 31 DE OCTUBRE, 2022</t>
  </si>
  <si>
    <t>AL 30 DE NOVIEMBRE DEL 2022</t>
  </si>
  <si>
    <t>REPUESTOS Y SERVICIOS LOS COMPAÑEROS, SRL (pago por reparación de aire acondicionado, del vehiculo marca: toyota, modelo: Hi-ace, placa: EA100312 color: blanco, año 2011, vehiculo asignado a la Sección de Transportación de esta institución).</t>
  </si>
  <si>
    <t>COLECTOR CONTRIBUCIONES A LA TSS (pago de retenciones de empleados nomina adicional contratados temporal del Consejo Nacional de Drogas al sistema de la seguridad social, riesgo laboral, del seguro medico de salud, seguro salud per capita adicional para padres correspondientes al mes de octubre 2022).</t>
  </si>
  <si>
    <t>INVERSIONES WENDOLINA, SRL (por compra de refrigerio para los treinta (30) graduandos de la capacitación liderazgo comunitario en prevención del uso indebido de drogas, correspondiente al plan se sensibilización, orientación y empoderamiento comunitario (plan soec), realizada el lunes 12 de septiembre de 2022 en el salón jacinto peynado de la concha).</t>
  </si>
  <si>
    <t>DANIA ELIZABETH ZORRILLA RAMÍREZ (reposición del fondo de caja chica Sede central de este consejo nacional de drogas, comprobantes del 18817 al 18847</t>
  </si>
  <si>
    <t>TECNOSERV, SRL (por reparación de laptop marca dell modelo: inspiron 3593, dispositivo utilizado para realizar backups o copias de resguardo, configuración del sistema financiero de la institución (siaf) y mantenimiento a la impresora epson l4150, solicitados por el departamento de tecnologia de la informacion y comunicaciones y por el Observatorio Dominicano de Drogas</t>
  </si>
  <si>
    <t>MUEBLES &amp; EQUIPOS PARA OFICINA LEON GONSÁLEZ, SRL (por compra de mobiliario y equipos de oficina (02) sillones ergonómicos, un (01) sofá en tacto piel negro y un (01) archivo, solicitados por las Divisiónes de  Capacitación, Servicios Generales  y la División de contabilidad de este Consejo Nacional de Drogas).</t>
  </si>
  <si>
    <t>COMPAÑÍA DE IMPORTACIONES COMPWIWE, SRL (por compra de veintidos (22) bajantes p/diferentes actividades de  prevención, confección de letras troqueladas para colocar en la galeria de expresidentes, y rotulación de dos (02) tableros con aros y mallas de baloncesto para ser utilizados en las actividades dentro del proyecto "un canasto por la vida que desarrolla Depredeporte).</t>
  </si>
  <si>
    <t>GLOBATEC, SRL (por mantenimiento de una (01) impresora Canon MF244DW asignada  a la División de contabilidad, una (01) impresora HP color laserjet MFP M28 1FDW de la Sección de compra, una (01) impresora epson l4150 de la Direccion de estrategias de prevencion y una (01) fotocopiadora de la Regional (III) Cibao Noreste (San Francisco de Macoris), de este Consejo Nacional de Drogas).</t>
  </si>
  <si>
    <t>PANADERIA Y REPOSTERIA VILLAR HNOS. SRL (compra del llenado de 120 botellones de agua, para  el mes de noviembre  2022,  para los empleados de este Consejo Nacional de Drogas, segun cotizacion sin numero d/f 31/10/2022 y orden de compra No. cnd-2022-00167)</t>
  </si>
  <si>
    <t>JOSEFINA MEDINA (reposición de los fondos de caja chica regional (vii) de enriquillo  sur, barahona de este Consejo Nacional de Drogas, comprobantes desde 2293 hasta 2330).</t>
  </si>
  <si>
    <t>ANULADO</t>
  </si>
  <si>
    <t>TRANSFERENCIA (pago nómina personal temporal, correspondiente al mes de noviembre/2022).</t>
  </si>
  <si>
    <t>TRANSFERENCIA (pago viático al personal designado por el Despacho de la presidencia de este Consejo Nacional de Drogas que se trasladó al municipio de Jimaní, en fecha 21/10/2022, en compañía del presidente del CND, que realizó firmas de convenio estratégico de cooperación interinstitucional entre el CND, la Gobernación y las Alcaldías Municipales de la Región, con el objetivo de continuar ampliando la covertura preventiva del uso y abuso de sustancias psicoactivas y el fortalecimiento del tratamiento, rehabilitación y reniserción social de personas con problemas de salud).</t>
  </si>
  <si>
    <t>TRANSFERENCIA (para cubrir gastos operacionales y nómina teporeros del mes de noviembre/2022).</t>
  </si>
  <si>
    <t>BMI COMPÑIA DE SEGUROS, S.A (pago servicos de salud del seguro del presidente de este Consejo Nacional de Drogas, correspondiente al trimestre Dicimbre/2022-Febrero/2023).</t>
  </si>
  <si>
    <t>COLECTOR DE IMPUESTOS INTERNOS (pago de las retenciones del 30% del ITBIS realizadas mediante cheques a proveedores del Estado, correspondiente al mes de octubre/2022).</t>
  </si>
  <si>
    <t>COLECTOR DE IMPUESTOS INTERNOS (pago de las retenciones del 5% del ITBIS realizadas mediante cheques a proveedores del Estado, correspondiente al mes de octubre/2022).</t>
  </si>
  <si>
    <t>COLECTOR CONTRIBUCIONES A LA TSS (pago de la retenciones de empleados de nómina adicional cotratados temporal del Consejo Nacional de Drogas al sistema de la seguridad social, riesgo laboral, del seguro médico de salud, seguro salud per cápita adicional para padres, correspondientes al mes de noviembre/2022).</t>
  </si>
  <si>
    <t>ESTACION DE SERVICIOS NEGRIN, SRL (compra de combustible en tickets para la Regional III DEL Cibao Noreste, San Francisco del Consejo Nacional de Drogas, correspodiente al trimestre octubre-diciembre/2022.</t>
  </si>
  <si>
    <t>DEBITO (pago consumos tarjeta de crédito institucional asignada al Presidente de esta Intitución en los meses de octubre y noviembre/2022).</t>
  </si>
  <si>
    <t>VARIOS</t>
  </si>
  <si>
    <t xml:space="preserve">COMISIONES Y CARGOS BANCARIOS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</si>
</sst>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9">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10"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22" xfId="0" applyBorder="1"/>
    <xf numFmtId="0" fontId="0" fillId="0" borderId="21" xfId="0" applyBorder="1"/>
    <xf numFmtId="4" fontId="12" fillId="3" borderId="21" xfId="0" applyNumberFormat="1" applyFont="1" applyFill="1" applyBorder="1" applyAlignment="1" applyProtection="1">
      <alignment horizontal="left" vertical="center" wrapText="1"/>
      <protection locked="0"/>
    </xf>
    <xf numFmtId="0" fontId="6" fillId="3" borderId="21" xfId="0" applyFont="1" applyFill="1" applyBorder="1" applyAlignment="1">
      <alignment horizontal="left" vertical="center"/>
    </xf>
    <xf numFmtId="0" fontId="2" fillId="0" borderId="0" xfId="0" applyFont="1"/>
    <xf numFmtId="0" fontId="15" fillId="3" borderId="22" xfId="0" applyFont="1" applyFill="1" applyBorder="1" applyAlignment="1">
      <alignment horizontal="left" vertical="center" wrapText="1"/>
    </xf>
    <xf numFmtId="0" fontId="15" fillId="3" borderId="21" xfId="0" applyFont="1" applyFill="1" applyBorder="1" applyAlignment="1">
      <alignment horizontal="center" vertical="center" wrapText="1"/>
    </xf>
    <xf numFmtId="0" fontId="16" fillId="3" borderId="23" xfId="0" applyFont="1" applyFill="1" applyBorder="1" applyAlignment="1">
      <alignment vertical="center" wrapText="1"/>
    </xf>
    <xf numFmtId="4" fontId="11" fillId="3" borderId="23" xfId="0" applyNumberFormat="1" applyFont="1" applyFill="1" applyBorder="1" applyAlignment="1" applyProtection="1">
      <alignment horizontal="left" vertical="center" wrapText="1"/>
      <protection locked="0"/>
    </xf>
    <xf numFmtId="0" fontId="16" fillId="3" borderId="22" xfId="0" applyFont="1" applyFill="1" applyBorder="1" applyAlignment="1">
      <alignment horizontal="left" vertical="center" wrapText="1"/>
    </xf>
    <xf numFmtId="0" fontId="19" fillId="3" borderId="21" xfId="0" applyFont="1" applyFill="1" applyBorder="1" applyAlignment="1">
      <alignment horizontal="left" vertical="center"/>
    </xf>
    <xf numFmtId="164" fontId="14" fillId="0" borderId="21" xfId="1" applyFont="1" applyFill="1" applyBorder="1" applyAlignment="1">
      <alignment horizontal="center" vertical="center"/>
    </xf>
    <xf numFmtId="0" fontId="16" fillId="3"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24" xfId="0" applyFont="1" applyFill="1" applyBorder="1" applyAlignment="1">
      <alignment horizontal="center" vertical="center" wrapText="1"/>
    </xf>
    <xf numFmtId="164" fontId="0" fillId="0" borderId="0" xfId="1" applyFont="1"/>
    <xf numFmtId="0" fontId="18" fillId="0" borderId="21" xfId="0" applyFont="1" applyBorder="1"/>
    <xf numFmtId="4" fontId="12" fillId="0" borderId="22" xfId="0" applyNumberFormat="1" applyFont="1" applyBorder="1" applyAlignment="1" applyProtection="1">
      <alignment horizontal="right" vertical="center" wrapText="1"/>
      <protection locked="0"/>
    </xf>
    <xf numFmtId="4" fontId="17" fillId="3" borderId="22" xfId="0" applyNumberFormat="1" applyFont="1" applyFill="1" applyBorder="1" applyAlignment="1" applyProtection="1">
      <alignment horizontal="right" vertical="center" wrapText="1"/>
      <protection locked="0"/>
    </xf>
    <xf numFmtId="4" fontId="13" fillId="3" borderId="30" xfId="0" applyNumberFormat="1" applyFont="1" applyFill="1" applyBorder="1" applyAlignment="1" applyProtection="1">
      <alignment horizontal="center" vertical="center" wrapText="1"/>
      <protection locked="0"/>
    </xf>
    <xf numFmtId="4" fontId="20" fillId="0" borderId="30" xfId="0" applyNumberFormat="1" applyFont="1" applyBorder="1" applyAlignment="1">
      <alignment horizontal="right" wrapText="1"/>
    </xf>
    <xf numFmtId="4" fontId="17" fillId="3" borderId="23" xfId="0" applyNumberFormat="1" applyFont="1" applyFill="1" applyBorder="1" applyAlignment="1" applyProtection="1">
      <alignment horizontal="center" vertical="center" wrapText="1"/>
      <protection locked="0"/>
    </xf>
    <xf numFmtId="0" fontId="0" fillId="0" borderId="0" xfId="0" applyAlignment="1">
      <alignment horizontal="center"/>
    </xf>
    <xf numFmtId="0" fontId="2" fillId="0" borderId="0" xfId="0" applyFont="1" applyAlignment="1">
      <alignment horizontal="center"/>
    </xf>
    <xf numFmtId="4" fontId="17" fillId="3" borderId="5" xfId="0" applyNumberFormat="1" applyFont="1" applyFill="1" applyBorder="1" applyAlignment="1" applyProtection="1">
      <alignment horizontal="right" vertical="center" wrapText="1"/>
      <protection locked="0"/>
    </xf>
    <xf numFmtId="49" fontId="14" fillId="3" borderId="0" xfId="0" applyNumberFormat="1" applyFont="1" applyFill="1" applyAlignment="1">
      <alignment horizontal="center" vertical="center"/>
    </xf>
    <xf numFmtId="0" fontId="8" fillId="0" borderId="20" xfId="0" applyFont="1" applyBorder="1" applyAlignment="1">
      <alignment horizontal="center" vertical="center" wrapText="1"/>
    </xf>
    <xf numFmtId="0" fontId="16" fillId="0" borderId="20" xfId="0" applyFont="1" applyBorder="1" applyAlignment="1">
      <alignment horizontal="center" vertical="center" wrapText="1"/>
    </xf>
    <xf numFmtId="0" fontId="22" fillId="0" borderId="0" xfId="0" applyFont="1" applyAlignment="1">
      <alignment vertical="center"/>
    </xf>
    <xf numFmtId="0" fontId="15" fillId="0" borderId="22" xfId="0" applyFont="1" applyBorder="1" applyAlignment="1">
      <alignment horizontal="left" vertical="center" wrapText="1"/>
    </xf>
    <xf numFmtId="0" fontId="0" fillId="0" borderId="0" xfId="0" applyAlignment="1">
      <alignment horizontal="center"/>
    </xf>
    <xf numFmtId="0" fontId="2" fillId="0" borderId="0" xfId="0" applyFont="1" applyAlignment="1">
      <alignment horizontal="center"/>
    </xf>
    <xf numFmtId="0" fontId="3" fillId="0" borderId="0" xfId="0"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xf numFmtId="0" fontId="9" fillId="0" borderId="12"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25"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4" fontId="11" fillId="0" borderId="29" xfId="0" applyNumberFormat="1" applyFont="1" applyFill="1" applyBorder="1" applyAlignment="1" applyProtection="1">
      <alignment horizontal="center" vertical="center" wrapText="1"/>
      <protection locked="0"/>
    </xf>
    <xf numFmtId="4" fontId="17" fillId="0" borderId="23" xfId="0" applyNumberFormat="1" applyFont="1" applyFill="1" applyBorder="1" applyAlignment="1" applyProtection="1">
      <alignment horizontal="center" vertical="center" wrapText="1"/>
      <protection locked="0"/>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171450</xdr:rowOff>
    </xdr:from>
    <xdr:to>
      <xdr:col>8</xdr:col>
      <xdr:colOff>123824</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71450"/>
          <a:ext cx="781049"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1"/>
  <sheetViews>
    <sheetView tabSelected="1" topLeftCell="A34" workbookViewId="0">
      <selection activeCell="G23" sqref="G23"/>
    </sheetView>
  </sheetViews>
  <sheetFormatPr baseColWidth="10" defaultRowHeight="14.5" x14ac:dyDescent="0.35"/>
  <cols>
    <col min="1" max="1" width="11.54296875" customWidth="1"/>
    <col min="2" max="2" width="13.453125" customWidth="1"/>
    <col min="3" max="3" width="12.453125" customWidth="1"/>
    <col min="4" max="4" width="45.54296875" customWidth="1"/>
    <col min="5" max="5" width="9.54296875" customWidth="1"/>
    <col min="6" max="6" width="2.453125" customWidth="1"/>
    <col min="7" max="7" width="15.453125" customWidth="1"/>
    <col min="8" max="8" width="13.7265625" customWidth="1"/>
    <col min="9" max="9" width="13.1796875" customWidth="1"/>
  </cols>
  <sheetData>
    <row r="2" spans="1:11" ht="22" x14ac:dyDescent="0.35">
      <c r="B2" s="41" t="s">
        <v>0</v>
      </c>
      <c r="C2" s="41"/>
      <c r="D2" s="41"/>
      <c r="E2" s="41"/>
      <c r="F2" s="41"/>
      <c r="G2" s="41"/>
      <c r="H2" s="41"/>
      <c r="I2" s="41"/>
    </row>
    <row r="3" spans="1:11" ht="15.5" x14ac:dyDescent="0.35">
      <c r="B3" s="45" t="s">
        <v>1</v>
      </c>
      <c r="C3" s="45"/>
      <c r="D3" s="45"/>
      <c r="E3" s="45"/>
      <c r="F3" s="45"/>
      <c r="G3" s="45"/>
      <c r="H3" s="45"/>
      <c r="I3" s="45"/>
    </row>
    <row r="4" spans="1:11" ht="22.5" customHeight="1" x14ac:dyDescent="0.35">
      <c r="A4" s="37"/>
      <c r="B4" s="52" t="s">
        <v>25</v>
      </c>
      <c r="C4" s="52"/>
      <c r="D4" s="52"/>
      <c r="E4" s="52"/>
      <c r="F4" s="52"/>
      <c r="G4" s="52"/>
      <c r="H4" s="52"/>
      <c r="I4" s="52"/>
    </row>
    <row r="5" spans="1:11" ht="15" customHeight="1" x14ac:dyDescent="0.35">
      <c r="B5" s="52" t="s">
        <v>26</v>
      </c>
      <c r="C5" s="52"/>
      <c r="D5" s="52"/>
      <c r="E5" s="52"/>
      <c r="F5" s="52"/>
      <c r="G5" s="52"/>
      <c r="H5" s="52"/>
      <c r="I5" s="52"/>
    </row>
    <row r="6" spans="1:11" ht="15.5" x14ac:dyDescent="0.35">
      <c r="B6" s="45"/>
      <c r="C6" s="45"/>
      <c r="D6" s="45"/>
      <c r="E6" s="45"/>
      <c r="F6" s="45"/>
      <c r="G6" s="45"/>
      <c r="H6" s="45"/>
      <c r="I6" s="45"/>
    </row>
    <row r="7" spans="1:11" ht="18" x14ac:dyDescent="0.35">
      <c r="B7" s="46" t="s">
        <v>2</v>
      </c>
      <c r="C7" s="46"/>
      <c r="D7" s="46"/>
      <c r="E7" s="46"/>
      <c r="F7" s="46"/>
      <c r="G7" s="46"/>
      <c r="H7" s="46"/>
      <c r="I7" s="46"/>
    </row>
    <row r="8" spans="1:11" x14ac:dyDescent="0.35">
      <c r="B8" s="47" t="s">
        <v>3</v>
      </c>
      <c r="C8" s="47"/>
      <c r="D8" s="47"/>
      <c r="E8" s="47"/>
      <c r="F8" s="47"/>
      <c r="G8" s="47"/>
      <c r="H8" s="47"/>
      <c r="I8" s="47"/>
    </row>
    <row r="9" spans="1:11" ht="18.5" thickBot="1" x14ac:dyDescent="0.4">
      <c r="B9" s="46" t="s">
        <v>30</v>
      </c>
      <c r="C9" s="46"/>
      <c r="D9" s="46"/>
      <c r="E9" s="46"/>
      <c r="F9" s="46"/>
      <c r="G9" s="46"/>
      <c r="H9" s="46"/>
      <c r="I9" s="46"/>
    </row>
    <row r="10" spans="1:11" ht="21" x14ac:dyDescent="0.35">
      <c r="B10" s="1"/>
      <c r="C10" s="2"/>
      <c r="D10" s="3"/>
      <c r="E10" s="2"/>
      <c r="F10" s="2"/>
      <c r="G10" s="2"/>
      <c r="H10" s="2"/>
      <c r="I10" s="4"/>
    </row>
    <row r="11" spans="1:11" ht="16" thickBot="1" x14ac:dyDescent="0.4">
      <c r="B11" s="48" t="s">
        <v>27</v>
      </c>
      <c r="C11" s="49"/>
      <c r="D11" s="49"/>
      <c r="E11" s="50"/>
      <c r="F11" s="49"/>
      <c r="G11" s="49"/>
      <c r="H11" s="49"/>
      <c r="I11" s="51"/>
      <c r="K11" s="24"/>
    </row>
    <row r="12" spans="1:11" x14ac:dyDescent="0.35">
      <c r="B12" s="20"/>
      <c r="C12" s="21"/>
      <c r="D12" s="20"/>
      <c r="E12" s="23" t="s">
        <v>21</v>
      </c>
      <c r="F12" s="5"/>
      <c r="G12" s="42" t="s">
        <v>4</v>
      </c>
      <c r="H12" s="43"/>
      <c r="I12" s="44"/>
    </row>
    <row r="13" spans="1:11" ht="15" thickBot="1" x14ac:dyDescent="0.4">
      <c r="B13" s="53"/>
      <c r="C13" s="54"/>
      <c r="D13" s="53"/>
      <c r="E13" s="55" t="s">
        <v>5</v>
      </c>
      <c r="F13" s="54"/>
      <c r="G13" s="56"/>
      <c r="H13" s="57"/>
      <c r="I13" s="58"/>
    </row>
    <row r="14" spans="1:11" ht="15" thickBot="1" x14ac:dyDescent="0.4">
      <c r="B14" s="56"/>
      <c r="C14" s="57"/>
      <c r="D14" s="53"/>
      <c r="E14" s="59"/>
      <c r="F14" s="54"/>
      <c r="G14" s="60" t="s">
        <v>6</v>
      </c>
      <c r="H14" s="61" t="s">
        <v>7</v>
      </c>
      <c r="I14" s="62" t="s">
        <v>8</v>
      </c>
    </row>
    <row r="15" spans="1:11" ht="15.5" x14ac:dyDescent="0.35">
      <c r="B15" s="63" t="s">
        <v>9</v>
      </c>
      <c r="C15" s="64" t="s">
        <v>10</v>
      </c>
      <c r="D15" s="60" t="s">
        <v>17</v>
      </c>
      <c r="E15" s="65"/>
      <c r="F15" s="54"/>
      <c r="G15" s="66" t="s">
        <v>11</v>
      </c>
      <c r="H15" s="64"/>
      <c r="I15" s="67"/>
    </row>
    <row r="16" spans="1:11" ht="18.75" customHeight="1" x14ac:dyDescent="0.35">
      <c r="B16" s="36" t="s">
        <v>28</v>
      </c>
      <c r="C16" s="6"/>
      <c r="D16" s="7"/>
      <c r="E16" s="8"/>
      <c r="F16" s="10"/>
      <c r="G16" s="9"/>
      <c r="H16" s="26"/>
      <c r="I16" s="28"/>
    </row>
    <row r="17" spans="2:9" ht="15.5" x14ac:dyDescent="0.35">
      <c r="B17" s="35" t="s">
        <v>12</v>
      </c>
      <c r="C17" s="19"/>
      <c r="D17" s="16" t="s">
        <v>29</v>
      </c>
      <c r="E17" s="13"/>
      <c r="F17" s="14"/>
      <c r="G17" s="15"/>
      <c r="H17" s="27"/>
      <c r="I17" s="29">
        <v>446540.1</v>
      </c>
    </row>
    <row r="18" spans="2:9" ht="74.25" customHeight="1" x14ac:dyDescent="0.35">
      <c r="B18" s="35"/>
      <c r="C18" s="13">
        <v>1</v>
      </c>
      <c r="D18" s="38" t="s">
        <v>31</v>
      </c>
      <c r="E18" s="13">
        <v>79535</v>
      </c>
      <c r="F18" s="14"/>
      <c r="G18" s="30">
        <v>30078</v>
      </c>
      <c r="H18" s="33"/>
      <c r="I18" s="29">
        <f>+I17-G18+H18</f>
        <v>416462.1</v>
      </c>
    </row>
    <row r="19" spans="2:9" ht="77.25" customHeight="1" x14ac:dyDescent="0.35">
      <c r="B19" s="35"/>
      <c r="C19" s="13">
        <v>1</v>
      </c>
      <c r="D19" s="38" t="s">
        <v>32</v>
      </c>
      <c r="E19" s="13">
        <v>79536</v>
      </c>
      <c r="F19" s="14"/>
      <c r="G19" s="30">
        <v>99560.2</v>
      </c>
      <c r="H19" s="33"/>
      <c r="I19" s="29">
        <f t="shared" ref="I19:I38" si="0">+I18-G19+H19</f>
        <v>316901.89999999997</v>
      </c>
    </row>
    <row r="20" spans="2:9" ht="96.75" customHeight="1" x14ac:dyDescent="0.35">
      <c r="B20" s="35"/>
      <c r="C20" s="13">
        <v>1</v>
      </c>
      <c r="D20" s="38" t="s">
        <v>33</v>
      </c>
      <c r="E20" s="13">
        <v>79537</v>
      </c>
      <c r="F20" s="14"/>
      <c r="G20" s="30">
        <v>8644.5</v>
      </c>
      <c r="H20" s="33"/>
      <c r="I20" s="29">
        <f t="shared" si="0"/>
        <v>308257.39999999997</v>
      </c>
    </row>
    <row r="21" spans="2:9" ht="51" customHeight="1" x14ac:dyDescent="0.35">
      <c r="B21" s="35"/>
      <c r="C21" s="13">
        <v>1</v>
      </c>
      <c r="D21" s="38" t="s">
        <v>34</v>
      </c>
      <c r="E21" s="13">
        <v>79538</v>
      </c>
      <c r="F21" s="14"/>
      <c r="G21" s="30">
        <v>40148.86</v>
      </c>
      <c r="H21" s="33"/>
      <c r="I21" s="29">
        <f t="shared" si="0"/>
        <v>268108.53999999998</v>
      </c>
    </row>
    <row r="22" spans="2:9" ht="110.25" customHeight="1" x14ac:dyDescent="0.35">
      <c r="B22" s="35"/>
      <c r="C22" s="13">
        <v>1</v>
      </c>
      <c r="D22" s="38" t="s">
        <v>35</v>
      </c>
      <c r="E22" s="13">
        <v>79539</v>
      </c>
      <c r="F22" s="14"/>
      <c r="G22" s="30">
        <v>10735</v>
      </c>
      <c r="H22" s="33"/>
      <c r="I22" s="29">
        <f t="shared" si="0"/>
        <v>257373.53999999998</v>
      </c>
    </row>
    <row r="23" spans="2:9" ht="79.5" customHeight="1" x14ac:dyDescent="0.35">
      <c r="B23" s="35"/>
      <c r="C23" s="13">
        <v>7</v>
      </c>
      <c r="D23" s="38" t="s">
        <v>36</v>
      </c>
      <c r="E23" s="13">
        <v>79540</v>
      </c>
      <c r="F23" s="14"/>
      <c r="G23" s="68"/>
      <c r="H23" s="33"/>
      <c r="I23" s="29">
        <f t="shared" si="0"/>
        <v>257373.53999999998</v>
      </c>
    </row>
    <row r="24" spans="2:9" ht="34.5" customHeight="1" x14ac:dyDescent="0.35">
      <c r="B24" s="35"/>
      <c r="C24" s="13">
        <v>7</v>
      </c>
      <c r="D24" s="38" t="s">
        <v>44</v>
      </c>
      <c r="E24" s="13">
        <v>42</v>
      </c>
      <c r="F24" s="14"/>
      <c r="G24" s="30"/>
      <c r="H24" s="33">
        <v>1000000</v>
      </c>
      <c r="I24" s="29">
        <f t="shared" si="0"/>
        <v>1257373.54</v>
      </c>
    </row>
    <row r="25" spans="2:9" ht="110.25" customHeight="1" x14ac:dyDescent="0.35">
      <c r="B25" s="35"/>
      <c r="C25" s="13">
        <v>8</v>
      </c>
      <c r="D25" s="38" t="s">
        <v>37</v>
      </c>
      <c r="E25" s="13">
        <v>79541</v>
      </c>
      <c r="F25" s="14"/>
      <c r="G25" s="30">
        <v>123565.5</v>
      </c>
      <c r="H25" s="33"/>
      <c r="I25" s="29">
        <f t="shared" si="0"/>
        <v>1133808.04</v>
      </c>
    </row>
    <row r="26" spans="2:9" ht="110.25" customHeight="1" x14ac:dyDescent="0.35">
      <c r="B26" s="35"/>
      <c r="C26" s="13">
        <v>8</v>
      </c>
      <c r="D26" s="38" t="s">
        <v>38</v>
      </c>
      <c r="E26" s="13">
        <v>79542</v>
      </c>
      <c r="F26" s="14"/>
      <c r="G26" s="30"/>
      <c r="H26" s="33"/>
      <c r="I26" s="29">
        <f t="shared" si="0"/>
        <v>1133808.04</v>
      </c>
    </row>
    <row r="27" spans="2:9" ht="154.5" customHeight="1" x14ac:dyDescent="0.35">
      <c r="B27" s="35"/>
      <c r="C27" s="13">
        <v>8</v>
      </c>
      <c r="D27" s="38" t="s">
        <v>43</v>
      </c>
      <c r="E27" s="13">
        <v>3302</v>
      </c>
      <c r="F27" s="14"/>
      <c r="G27" s="30">
        <v>4650</v>
      </c>
      <c r="H27" s="33"/>
      <c r="I27" s="29">
        <f t="shared" si="0"/>
        <v>1129158.04</v>
      </c>
    </row>
    <row r="28" spans="2:9" ht="74.25" customHeight="1" x14ac:dyDescent="0.35">
      <c r="B28" s="35"/>
      <c r="C28" s="13">
        <v>10</v>
      </c>
      <c r="D28" s="12" t="s">
        <v>39</v>
      </c>
      <c r="E28" s="13">
        <v>79543</v>
      </c>
      <c r="F28" s="14"/>
      <c r="G28" s="30">
        <v>5130</v>
      </c>
      <c r="H28" s="33"/>
      <c r="I28" s="29">
        <f t="shared" si="0"/>
        <v>1124028.04</v>
      </c>
    </row>
    <row r="29" spans="2:9" ht="61.5" customHeight="1" x14ac:dyDescent="0.35">
      <c r="B29" s="35"/>
      <c r="C29" s="13">
        <v>11</v>
      </c>
      <c r="D29" s="12" t="s">
        <v>40</v>
      </c>
      <c r="E29" s="13">
        <v>79544</v>
      </c>
      <c r="F29" s="14"/>
      <c r="G29" s="30">
        <v>20326.310000000001</v>
      </c>
      <c r="H29" s="33"/>
      <c r="I29" s="29">
        <f t="shared" si="0"/>
        <v>1103701.73</v>
      </c>
    </row>
    <row r="30" spans="2:9" ht="57.75" customHeight="1" x14ac:dyDescent="0.35">
      <c r="B30" s="35"/>
      <c r="C30" s="13">
        <v>15</v>
      </c>
      <c r="D30" s="12" t="s">
        <v>49</v>
      </c>
      <c r="E30" s="13">
        <v>79545</v>
      </c>
      <c r="F30" s="14"/>
      <c r="G30" s="30">
        <v>59757.13</v>
      </c>
      <c r="H30" s="33"/>
      <c r="I30" s="29">
        <f t="shared" si="0"/>
        <v>1043944.6</v>
      </c>
    </row>
    <row r="31" spans="2:9" ht="35.25" customHeight="1" x14ac:dyDescent="0.35">
      <c r="B31" s="35"/>
      <c r="C31" s="13">
        <v>23</v>
      </c>
      <c r="D31" s="12" t="s">
        <v>42</v>
      </c>
      <c r="E31" s="13">
        <v>3327</v>
      </c>
      <c r="F31" s="14"/>
      <c r="G31" s="30">
        <v>386778.07</v>
      </c>
      <c r="H31" s="33"/>
      <c r="I31" s="29">
        <f t="shared" si="0"/>
        <v>657166.53</v>
      </c>
    </row>
    <row r="32" spans="2:9" ht="58.5" customHeight="1" x14ac:dyDescent="0.35">
      <c r="B32" s="35"/>
      <c r="C32" s="13">
        <v>24</v>
      </c>
      <c r="D32" s="12" t="s">
        <v>45</v>
      </c>
      <c r="E32" s="13">
        <v>79546</v>
      </c>
      <c r="F32" s="14"/>
      <c r="G32" s="30">
        <v>292651.46999999997</v>
      </c>
      <c r="H32" s="33"/>
      <c r="I32" s="29">
        <f t="shared" si="0"/>
        <v>364515.06000000006</v>
      </c>
    </row>
    <row r="33" spans="2:9" ht="55.5" customHeight="1" x14ac:dyDescent="0.35">
      <c r="B33" s="35"/>
      <c r="C33" s="13">
        <v>29</v>
      </c>
      <c r="D33" s="12" t="s">
        <v>46</v>
      </c>
      <c r="E33" s="13">
        <v>79547</v>
      </c>
      <c r="F33" s="14"/>
      <c r="G33" s="30">
        <v>3672</v>
      </c>
      <c r="H33" s="33"/>
      <c r="I33" s="29">
        <f t="shared" si="0"/>
        <v>360843.06000000006</v>
      </c>
    </row>
    <row r="34" spans="2:9" ht="49.5" customHeight="1" x14ac:dyDescent="0.35">
      <c r="B34" s="35"/>
      <c r="C34" s="13">
        <v>28</v>
      </c>
      <c r="D34" s="12" t="s">
        <v>50</v>
      </c>
      <c r="E34" s="13">
        <v>3351</v>
      </c>
      <c r="F34" s="14"/>
      <c r="G34" s="30">
        <v>20009.78</v>
      </c>
      <c r="H34" s="33"/>
      <c r="I34" s="29">
        <f t="shared" si="0"/>
        <v>340833.28000000003</v>
      </c>
    </row>
    <row r="35" spans="2:9" ht="21" customHeight="1" x14ac:dyDescent="0.35">
      <c r="B35" s="35"/>
      <c r="C35" s="13">
        <v>29</v>
      </c>
      <c r="D35" s="12" t="s">
        <v>41</v>
      </c>
      <c r="E35" s="13">
        <v>79548</v>
      </c>
      <c r="F35" s="14"/>
      <c r="G35" s="30">
        <v>0</v>
      </c>
      <c r="H35" s="33"/>
      <c r="I35" s="29">
        <f t="shared" si="0"/>
        <v>340833.28000000003</v>
      </c>
    </row>
    <row r="36" spans="2:9" ht="56.25" customHeight="1" x14ac:dyDescent="0.35">
      <c r="B36" s="35"/>
      <c r="C36" s="13">
        <v>29</v>
      </c>
      <c r="D36" s="12" t="s">
        <v>47</v>
      </c>
      <c r="E36" s="13">
        <v>79549</v>
      </c>
      <c r="F36" s="14"/>
      <c r="G36" s="30">
        <v>32037.25</v>
      </c>
      <c r="H36" s="33"/>
      <c r="I36" s="29">
        <f t="shared" si="0"/>
        <v>308796.03000000003</v>
      </c>
    </row>
    <row r="37" spans="2:9" ht="95.25" customHeight="1" x14ac:dyDescent="0.35">
      <c r="B37" s="35"/>
      <c r="C37" s="13">
        <v>29</v>
      </c>
      <c r="D37" s="12" t="s">
        <v>48</v>
      </c>
      <c r="E37" s="13">
        <v>79550</v>
      </c>
      <c r="F37" s="14"/>
      <c r="G37" s="30">
        <v>99560.2</v>
      </c>
      <c r="H37" s="33"/>
      <c r="I37" s="29">
        <f t="shared" si="0"/>
        <v>209235.83000000002</v>
      </c>
    </row>
    <row r="38" spans="2:9" ht="19.5" customHeight="1" x14ac:dyDescent="0.35">
      <c r="B38" s="35"/>
      <c r="C38" s="13">
        <v>30</v>
      </c>
      <c r="D38" s="12" t="s">
        <v>52</v>
      </c>
      <c r="E38" s="13" t="s">
        <v>51</v>
      </c>
      <c r="F38" s="14"/>
      <c r="G38" s="30">
        <v>1298.8800000000001</v>
      </c>
      <c r="H38" s="33"/>
      <c r="I38" s="29">
        <f t="shared" si="0"/>
        <v>207936.95</v>
      </c>
    </row>
    <row r="39" spans="2:9" ht="20.25" customHeight="1" x14ac:dyDescent="0.35">
      <c r="B39" s="35"/>
      <c r="C39" s="13"/>
      <c r="D39" s="16" t="s">
        <v>22</v>
      </c>
      <c r="E39" s="25"/>
      <c r="F39" s="17"/>
      <c r="G39" s="18">
        <f>SUM(G18:G38)</f>
        <v>1238603.1499999999</v>
      </c>
      <c r="H39" s="18">
        <f>SUM(H18:H38)</f>
        <v>1000000</v>
      </c>
      <c r="I39" s="29"/>
    </row>
    <row r="40" spans="2:9" ht="18" customHeight="1" x14ac:dyDescent="0.35">
      <c r="C40" s="34"/>
      <c r="G40" s="22"/>
    </row>
    <row r="41" spans="2:9" ht="25.5" customHeight="1" x14ac:dyDescent="0.35"/>
    <row r="45" spans="2:9" x14ac:dyDescent="0.35">
      <c r="B45" s="31" t="s">
        <v>13</v>
      </c>
      <c r="D45" s="39" t="s">
        <v>14</v>
      </c>
      <c r="E45" s="39"/>
      <c r="G45" s="39" t="s">
        <v>16</v>
      </c>
      <c r="H45" s="39"/>
      <c r="I45" s="39"/>
    </row>
    <row r="46" spans="2:9" x14ac:dyDescent="0.35">
      <c r="B46" s="32" t="s">
        <v>23</v>
      </c>
      <c r="C46" s="31"/>
      <c r="D46" s="40" t="s">
        <v>15</v>
      </c>
      <c r="E46" s="40"/>
      <c r="G46" s="40" t="s">
        <v>24</v>
      </c>
      <c r="H46" s="40"/>
      <c r="I46" s="40"/>
    </row>
    <row r="47" spans="2:9" x14ac:dyDescent="0.35">
      <c r="B47" s="31" t="s">
        <v>19</v>
      </c>
      <c r="C47" s="32"/>
      <c r="D47" s="39" t="s">
        <v>20</v>
      </c>
      <c r="E47" s="39"/>
      <c r="G47" s="39" t="s">
        <v>18</v>
      </c>
      <c r="H47" s="39"/>
      <c r="I47" s="39"/>
    </row>
    <row r="48" spans="2:9" x14ac:dyDescent="0.35">
      <c r="C48" s="31"/>
      <c r="D48" s="11"/>
    </row>
    <row r="51" spans="4:4" x14ac:dyDescent="0.35">
      <c r="D51" s="11"/>
    </row>
  </sheetData>
  <mergeCells count="16">
    <mergeCell ref="B2:I2"/>
    <mergeCell ref="G12:I12"/>
    <mergeCell ref="B6:I6"/>
    <mergeCell ref="B7:I7"/>
    <mergeCell ref="B8:I8"/>
    <mergeCell ref="B9:I9"/>
    <mergeCell ref="B11:I11"/>
    <mergeCell ref="B5:I5"/>
    <mergeCell ref="B4:I4"/>
    <mergeCell ref="B3:I3"/>
    <mergeCell ref="G45:I45"/>
    <mergeCell ref="G46:I46"/>
    <mergeCell ref="G47:I47"/>
    <mergeCell ref="D45:E45"/>
    <mergeCell ref="D46:E46"/>
    <mergeCell ref="D47:E47"/>
  </mergeCells>
  <pageMargins left="0.5500000000000000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ameAA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2022-12-12T11:42:37Z</dcterms:modified>
</cp:coreProperties>
</file>