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filterPrivacy="1" defaultThemeVersion="124226"/>
  <xr:revisionPtr revIDLastSave="0" documentId="13_ncr:1_{7CC50853-D12A-4E0E-96FD-C16EB7CBAEC8}" xr6:coauthVersionLast="47" xr6:coauthVersionMax="47" xr10:uidLastSave="{00000000-0000-0000-0000-000000000000}"/>
  <bookViews>
    <workbookView xWindow="-120" yWindow="-120" windowWidth="20730" windowHeight="11160" tabRatio="601" xr2:uid="{00000000-000D-0000-FFFF-FFFF00000000}"/>
  </bookViews>
  <sheets>
    <sheet name="JUNIO 2023" sheetId="8" r:id="rId1"/>
  </sheets>
  <calcPr calcId="191029"/>
</workbook>
</file>

<file path=xl/calcChain.xml><?xml version="1.0" encoding="utf-8"?>
<calcChain xmlns="http://schemas.openxmlformats.org/spreadsheetml/2006/main">
  <c r="G28" i="8" l="1"/>
  <c r="I18" i="8" l="1"/>
  <c r="I19" i="8" s="1"/>
  <c r="I20" i="8" s="1"/>
  <c r="I21" i="8" s="1"/>
  <c r="I22" i="8" s="1"/>
  <c r="I23" i="8" s="1"/>
  <c r="I24" i="8" s="1"/>
  <c r="I25" i="8" s="1"/>
  <c r="I26" i="8" s="1"/>
  <c r="I27" i="8" s="1"/>
  <c r="H28" i="8" l="1"/>
</calcChain>
</file>

<file path=xl/sharedStrings.xml><?xml version="1.0" encoding="utf-8"?>
<sst xmlns="http://schemas.openxmlformats.org/spreadsheetml/2006/main" count="42" uniqueCount="41">
  <si>
    <t>CONSEJO NACIONAL DE DROGAS</t>
  </si>
  <si>
    <t>DIVISION DE CONTABILIDAD</t>
  </si>
  <si>
    <t>*** LIBRO BANCO ***</t>
  </si>
  <si>
    <t>Cuenta BANCO DE RESERVAS No. 010-112757-0</t>
  </si>
  <si>
    <t>Detalle de Movimiento</t>
  </si>
  <si>
    <t>No./Ref.</t>
  </si>
  <si>
    <t>Ck. Y Cargos</t>
  </si>
  <si>
    <t>Depositos</t>
  </si>
  <si>
    <t>Balance RD$</t>
  </si>
  <si>
    <t>Mes</t>
  </si>
  <si>
    <t>Fecha</t>
  </si>
  <si>
    <t>valor RD$</t>
  </si>
  <si>
    <t xml:space="preserve">                        </t>
  </si>
  <si>
    <t>Preparado por:</t>
  </si>
  <si>
    <t>Revisado por:</t>
  </si>
  <si>
    <t>Licda. Loida Arias</t>
  </si>
  <si>
    <t>Aprobado por:</t>
  </si>
  <si>
    <t>Beneficiario-Concepto</t>
  </si>
  <si>
    <t>Director Administrativo y Financiero</t>
  </si>
  <si>
    <t>Contador</t>
  </si>
  <si>
    <t>Enc. División de Contabilidad</t>
  </si>
  <si>
    <t>Cheque</t>
  </si>
  <si>
    <t>Total cheques, Transferencias y Cargos bancarios</t>
  </si>
  <si>
    <t>Lic. Ysidro Cespedes</t>
  </si>
  <si>
    <t>Lic. Ynocencio Martínez Santos</t>
  </si>
  <si>
    <t>INTEGRACION, PREVENCION Y SALUD</t>
  </si>
  <si>
    <t>“Sumando Voluntades por el Bienestar Ciudadano”</t>
  </si>
  <si>
    <t>LIBRO DIARIO DE BANCO AÑO 2023</t>
  </si>
  <si>
    <t>COMISIONES Y CARGOS BANCARIOS</t>
  </si>
  <si>
    <t>VARIOS</t>
  </si>
  <si>
    <t>AL 30 DE JUNIO DEL 2023</t>
  </si>
  <si>
    <t>JUNIO</t>
  </si>
  <si>
    <t>DANIA ELIZABETH ZORRILLA RAMIREZ (reposición del fondo de caja chica SEDE central de este Consejo Nacional de Drogas, comprobantes del 19075 al 19100).</t>
  </si>
  <si>
    <t>CENTRO DE TROFEOS Y ÚTILES DEPORTIVOS, SRL (compra de (34) medallas para "jornada deprtiva con atletas de Voleibol, Baloncesto y Dominó", Campamento Semana Santana 2023 ", celebrado el 05/04/2023 en colaboración con el Patronato la nueva barquita, Santo domingo Norte).</t>
  </si>
  <si>
    <t>CAMI CONSTRUCTORA, SRL (pago alquiler del local Regional (II) Valdesia San Cristobal del Cansejo Nacional de Drogas , correspondiente al mes de Mayo/2023).</t>
  </si>
  <si>
    <t>COLECTOR DE IMPUESTOS INTERNOS (pago de las retenciones del 5% de ISR realizadas mediante cheques a proveedores del Estado, correspondiente al mes de Mayo/2023).</t>
  </si>
  <si>
    <t xml:space="preserve"> BALANCE AL 31 DE MAYO, 2023</t>
  </si>
  <si>
    <t>DEPOSITO</t>
  </si>
  <si>
    <t>ANULADO</t>
  </si>
  <si>
    <t>DEPÓSITO (aporte Central Romana correspondiente al mes de junio/2023).</t>
  </si>
  <si>
    <t>TRANSFERENCIA (transferencia interna para cubrir gastos operativos).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</si>
</sst>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name val="Arial Black"/>
      <family val="2"/>
    </font>
    <font>
      <b/>
      <sz val="12"/>
      <name val="Arial Black"/>
      <family val="2"/>
    </font>
    <font>
      <b/>
      <sz val="10"/>
      <name val="ARIAL"/>
      <family val="2"/>
    </font>
    <font>
      <sz val="9"/>
      <color indexed="8"/>
      <name val="Calibri"/>
      <family val="2"/>
    </font>
    <font>
      <sz val="16"/>
      <color indexed="8"/>
      <name val="Calibri"/>
      <family val="2"/>
    </font>
    <font>
      <sz val="10"/>
      <color indexed="8"/>
      <name val="Arial Black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sz val="10"/>
      <name val="Arial Black"/>
      <family val="2"/>
    </font>
    <font>
      <sz val="8"/>
      <name val="Arial Black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rgb="FF000000"/>
      <name val="Calibri"/>
      <family val="2"/>
      <scheme val="minor"/>
    </font>
    <font>
      <b/>
      <i/>
      <sz val="12"/>
      <name val="Arial"/>
      <family val="2"/>
    </font>
    <font>
      <b/>
      <sz val="11"/>
      <color theme="1"/>
      <name val="Times New Roman"/>
      <family val="1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1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0" fillId="0" borderId="22" xfId="0" applyBorder="1"/>
    <xf numFmtId="0" fontId="0" fillId="0" borderId="21" xfId="0" applyBorder="1"/>
    <xf numFmtId="4" fontId="12" fillId="3" borderId="21" xfId="0" applyNumberFormat="1" applyFont="1" applyFill="1" applyBorder="1" applyAlignment="1" applyProtection="1">
      <alignment horizontal="left" vertical="center" wrapText="1"/>
      <protection locked="0"/>
    </xf>
    <xf numFmtId="0" fontId="6" fillId="3" borderId="21" xfId="0" applyFont="1" applyFill="1" applyBorder="1" applyAlignment="1">
      <alignment horizontal="left" vertical="center"/>
    </xf>
    <xf numFmtId="0" fontId="2" fillId="0" borderId="0" xfId="0" applyFont="1"/>
    <xf numFmtId="0" fontId="15" fillId="3" borderId="22" xfId="0" applyFont="1" applyFill="1" applyBorder="1" applyAlignment="1">
      <alignment horizontal="left" vertical="center" wrapText="1"/>
    </xf>
    <xf numFmtId="0" fontId="15" fillId="3" borderId="21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vertical="center" wrapText="1"/>
    </xf>
    <xf numFmtId="4" fontId="11" fillId="3" borderId="23" xfId="0" applyNumberFormat="1" applyFont="1" applyFill="1" applyBorder="1" applyAlignment="1" applyProtection="1">
      <alignment horizontal="left" vertical="center" wrapText="1"/>
      <protection locked="0"/>
    </xf>
    <xf numFmtId="0" fontId="16" fillId="3" borderId="22" xfId="0" applyFont="1" applyFill="1" applyBorder="1" applyAlignment="1">
      <alignment horizontal="left" vertical="center" wrapText="1"/>
    </xf>
    <xf numFmtId="0" fontId="19" fillId="3" borderId="21" xfId="0" applyFont="1" applyFill="1" applyBorder="1" applyAlignment="1">
      <alignment horizontal="left" vertical="center"/>
    </xf>
    <xf numFmtId="164" fontId="14" fillId="0" borderId="21" xfId="1" applyFont="1" applyFill="1" applyBorder="1" applyAlignment="1">
      <alignment horizontal="center" vertical="center"/>
    </xf>
    <xf numFmtId="0" fontId="16" fillId="3" borderId="21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4" fontId="0" fillId="0" borderId="0" xfId="0" applyNumberFormat="1"/>
    <xf numFmtId="0" fontId="9" fillId="2" borderId="24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164" fontId="0" fillId="0" borderId="0" xfId="1" applyFont="1"/>
    <xf numFmtId="0" fontId="18" fillId="0" borderId="21" xfId="0" applyFont="1" applyBorder="1"/>
    <xf numFmtId="0" fontId="9" fillId="2" borderId="27" xfId="0" applyFont="1" applyFill="1" applyBorder="1" applyAlignment="1">
      <alignment horizontal="center" vertical="center" wrapText="1"/>
    </xf>
    <xf numFmtId="4" fontId="12" fillId="0" borderId="22" xfId="0" applyNumberFormat="1" applyFont="1" applyBorder="1" applyAlignment="1" applyProtection="1">
      <alignment horizontal="right" vertical="center" wrapText="1"/>
      <protection locked="0"/>
    </xf>
    <xf numFmtId="4" fontId="17" fillId="3" borderId="22" xfId="0" applyNumberFormat="1" applyFont="1" applyFill="1" applyBorder="1" applyAlignment="1" applyProtection="1">
      <alignment horizontal="right" vertical="center" wrapText="1"/>
      <protection locked="0"/>
    </xf>
    <xf numFmtId="0" fontId="9" fillId="2" borderId="28" xfId="0" applyFont="1" applyFill="1" applyBorder="1" applyAlignment="1">
      <alignment horizontal="center" vertical="center" wrapText="1"/>
    </xf>
    <xf numFmtId="4" fontId="11" fillId="2" borderId="29" xfId="0" applyNumberFormat="1" applyFont="1" applyFill="1" applyBorder="1" applyAlignment="1" applyProtection="1">
      <alignment horizontal="center" vertical="center" wrapText="1"/>
      <protection locked="0"/>
    </xf>
    <xf numFmtId="4" fontId="13" fillId="3" borderId="30" xfId="0" applyNumberFormat="1" applyFont="1" applyFill="1" applyBorder="1" applyAlignment="1" applyProtection="1">
      <alignment horizontal="center" vertical="center" wrapText="1"/>
      <protection locked="0"/>
    </xf>
    <xf numFmtId="4" fontId="20" fillId="0" borderId="30" xfId="0" applyNumberFormat="1" applyFont="1" applyBorder="1" applyAlignment="1">
      <alignment horizontal="right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" fontId="17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20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15" fillId="0" borderId="22" xfId="0" applyFont="1" applyBorder="1" applyAlignment="1">
      <alignment horizontal="left" vertical="center" wrapText="1"/>
    </xf>
    <xf numFmtId="4" fontId="23" fillId="0" borderId="30" xfId="0" applyNumberFormat="1" applyFont="1" applyBorder="1" applyAlignment="1">
      <alignment horizontal="right" wrapText="1"/>
    </xf>
    <xf numFmtId="49" fontId="14" fillId="3" borderId="21" xfId="0" applyNumberFormat="1" applyFont="1" applyFill="1" applyBorder="1" applyAlignment="1">
      <alignment horizontal="center" vertical="center"/>
    </xf>
    <xf numFmtId="0" fontId="15" fillId="3" borderId="31" xfId="0" applyFont="1" applyFill="1" applyBorder="1" applyAlignment="1">
      <alignment horizontal="center" vertical="center" wrapText="1"/>
    </xf>
    <xf numFmtId="0" fontId="15" fillId="3" borderId="23" xfId="0" applyFont="1" applyFill="1" applyBorder="1" applyAlignment="1">
      <alignment horizontal="center" vertical="center" wrapText="1"/>
    </xf>
    <xf numFmtId="4" fontId="17" fillId="3" borderId="23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21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257175</xdr:colOff>
      <xdr:row>0</xdr:row>
      <xdr:rowOff>171450</xdr:rowOff>
    </xdr:from>
    <xdr:to>
      <xdr:col>8</xdr:col>
      <xdr:colOff>276225</xdr:colOff>
      <xdr:row>4</xdr:row>
      <xdr:rowOff>152399</xdr:rowOff>
    </xdr:to>
    <xdr:pic>
      <xdr:nvPicPr>
        <xdr:cNvPr id="5" name="Imagen 4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71450"/>
          <a:ext cx="933450" cy="933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0</xdr:row>
      <xdr:rowOff>47625</xdr:rowOff>
    </xdr:from>
    <xdr:to>
      <xdr:col>2</xdr:col>
      <xdr:colOff>714375</xdr:colOff>
      <xdr:row>4</xdr:row>
      <xdr:rowOff>82932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032FF26-E1D8-43A3-BB02-12634F7A1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47625"/>
          <a:ext cx="1552575" cy="9878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40"/>
  <sheetViews>
    <sheetView tabSelected="1" topLeftCell="A28" workbookViewId="0">
      <selection activeCell="D32" sqref="D32"/>
    </sheetView>
  </sheetViews>
  <sheetFormatPr baseColWidth="10" defaultRowHeight="15" x14ac:dyDescent="0.25"/>
  <cols>
    <col min="1" max="1" width="11.5703125" customWidth="1"/>
    <col min="2" max="2" width="13.42578125" customWidth="1"/>
    <col min="3" max="3" width="12.42578125" customWidth="1"/>
    <col min="4" max="4" width="45.5703125" customWidth="1"/>
    <col min="5" max="5" width="9.5703125" customWidth="1"/>
    <col min="6" max="6" width="2.42578125" customWidth="1"/>
    <col min="7" max="7" width="15.42578125" customWidth="1"/>
    <col min="8" max="8" width="13.7109375" customWidth="1"/>
    <col min="9" max="9" width="13.140625" customWidth="1"/>
  </cols>
  <sheetData>
    <row r="2" spans="1:11" ht="22.5" x14ac:dyDescent="0.25">
      <c r="B2" s="57" t="s">
        <v>0</v>
      </c>
      <c r="C2" s="57"/>
      <c r="D2" s="57"/>
      <c r="E2" s="57"/>
      <c r="F2" s="57"/>
      <c r="G2" s="57"/>
      <c r="H2" s="57"/>
      <c r="I2" s="57"/>
    </row>
    <row r="3" spans="1:11" x14ac:dyDescent="0.25">
      <c r="B3" s="61" t="s">
        <v>1</v>
      </c>
      <c r="C3" s="61"/>
      <c r="D3" s="61"/>
      <c r="E3" s="61"/>
      <c r="F3" s="61"/>
      <c r="G3" s="61"/>
      <c r="H3" s="61"/>
      <c r="I3" s="61"/>
    </row>
    <row r="4" spans="1:11" ht="22.5" customHeight="1" x14ac:dyDescent="0.25">
      <c r="A4" s="50"/>
      <c r="B4" s="68" t="s">
        <v>25</v>
      </c>
      <c r="C4" s="68"/>
      <c r="D4" s="68"/>
      <c r="E4" s="68"/>
      <c r="F4" s="68"/>
      <c r="G4" s="68"/>
      <c r="H4" s="68"/>
      <c r="I4" s="68"/>
    </row>
    <row r="5" spans="1:11" ht="15" customHeight="1" x14ac:dyDescent="0.25">
      <c r="B5" s="68" t="s">
        <v>26</v>
      </c>
      <c r="C5" s="68"/>
      <c r="D5" s="68"/>
      <c r="E5" s="68"/>
      <c r="F5" s="68"/>
      <c r="G5" s="68"/>
      <c r="H5" s="68"/>
      <c r="I5" s="68"/>
    </row>
    <row r="6" spans="1:11" x14ac:dyDescent="0.25">
      <c r="B6" s="61"/>
      <c r="C6" s="61"/>
      <c r="D6" s="61"/>
      <c r="E6" s="61"/>
      <c r="F6" s="61"/>
      <c r="G6" s="61"/>
      <c r="H6" s="61"/>
      <c r="I6" s="61"/>
    </row>
    <row r="7" spans="1:11" ht="19.5" x14ac:dyDescent="0.25">
      <c r="B7" s="62" t="s">
        <v>2</v>
      </c>
      <c r="C7" s="62"/>
      <c r="D7" s="62"/>
      <c r="E7" s="62"/>
      <c r="F7" s="62"/>
      <c r="G7" s="62"/>
      <c r="H7" s="62"/>
      <c r="I7" s="62"/>
    </row>
    <row r="8" spans="1:11" x14ac:dyDescent="0.25">
      <c r="B8" s="63" t="s">
        <v>3</v>
      </c>
      <c r="C8" s="63"/>
      <c r="D8" s="63"/>
      <c r="E8" s="63"/>
      <c r="F8" s="63"/>
      <c r="G8" s="63"/>
      <c r="H8" s="63"/>
      <c r="I8" s="63"/>
    </row>
    <row r="9" spans="1:11" ht="20.25" thickBot="1" x14ac:dyDescent="0.3">
      <c r="B9" s="62" t="s">
        <v>30</v>
      </c>
      <c r="C9" s="62"/>
      <c r="D9" s="62"/>
      <c r="E9" s="62"/>
      <c r="F9" s="62"/>
      <c r="G9" s="62"/>
      <c r="H9" s="62"/>
      <c r="I9" s="62"/>
    </row>
    <row r="10" spans="1:11" ht="21" x14ac:dyDescent="0.25">
      <c r="B10" s="1"/>
      <c r="C10" s="2"/>
      <c r="D10" s="3"/>
      <c r="E10" s="2"/>
      <c r="F10" s="2"/>
      <c r="G10" s="2"/>
      <c r="H10" s="2"/>
      <c r="I10" s="4"/>
    </row>
    <row r="11" spans="1:11" ht="15.75" thickBot="1" x14ac:dyDescent="0.3">
      <c r="B11" s="64" t="s">
        <v>27</v>
      </c>
      <c r="C11" s="65"/>
      <c r="D11" s="65"/>
      <c r="E11" s="66"/>
      <c r="F11" s="65"/>
      <c r="G11" s="65"/>
      <c r="H11" s="65"/>
      <c r="I11" s="67"/>
      <c r="K11" s="36"/>
    </row>
    <row r="12" spans="1:11" x14ac:dyDescent="0.25">
      <c r="B12" s="30"/>
      <c r="C12" s="31"/>
      <c r="D12" s="30"/>
      <c r="E12" s="33" t="s">
        <v>21</v>
      </c>
      <c r="F12" s="6"/>
      <c r="G12" s="58" t="s">
        <v>4</v>
      </c>
      <c r="H12" s="59"/>
      <c r="I12" s="60"/>
    </row>
    <row r="13" spans="1:11" ht="15.75" thickBot="1" x14ac:dyDescent="0.3">
      <c r="B13" s="7"/>
      <c r="C13" s="8"/>
      <c r="D13" s="7"/>
      <c r="E13" s="34" t="s">
        <v>5</v>
      </c>
      <c r="F13" s="8"/>
      <c r="G13" s="11"/>
      <c r="H13" s="12"/>
      <c r="I13" s="41"/>
    </row>
    <row r="14" spans="1:11" ht="15.75" thickBot="1" x14ac:dyDescent="0.3">
      <c r="B14" s="11"/>
      <c r="C14" s="12"/>
      <c r="D14" s="7"/>
      <c r="E14" s="35"/>
      <c r="F14" s="8"/>
      <c r="G14" s="5" t="s">
        <v>6</v>
      </c>
      <c r="H14" s="38" t="s">
        <v>7</v>
      </c>
      <c r="I14" s="13" t="s">
        <v>8</v>
      </c>
    </row>
    <row r="15" spans="1:11" x14ac:dyDescent="0.25">
      <c r="B15" s="14" t="s">
        <v>9</v>
      </c>
      <c r="C15" s="15" t="s">
        <v>10</v>
      </c>
      <c r="D15" s="5" t="s">
        <v>17</v>
      </c>
      <c r="E15" s="10"/>
      <c r="F15" s="8"/>
      <c r="G15" s="9" t="s">
        <v>11</v>
      </c>
      <c r="H15" s="15"/>
      <c r="I15" s="42"/>
    </row>
    <row r="16" spans="1:11" ht="18.75" customHeight="1" x14ac:dyDescent="0.25">
      <c r="B16" s="49" t="s">
        <v>31</v>
      </c>
      <c r="C16" s="16"/>
      <c r="D16" s="17"/>
      <c r="E16" s="18"/>
      <c r="F16" s="20"/>
      <c r="G16" s="19"/>
      <c r="H16" s="39"/>
      <c r="I16" s="43"/>
    </row>
    <row r="17" spans="2:9" x14ac:dyDescent="0.25">
      <c r="B17" s="48" t="s">
        <v>12</v>
      </c>
      <c r="C17" s="29"/>
      <c r="D17" s="26" t="s">
        <v>36</v>
      </c>
      <c r="E17" s="23"/>
      <c r="F17" s="24"/>
      <c r="G17" s="25"/>
      <c r="H17" s="40"/>
      <c r="I17" s="44">
        <v>127613.75</v>
      </c>
    </row>
    <row r="18" spans="2:9" ht="42" customHeight="1" x14ac:dyDescent="0.25">
      <c r="B18" s="48"/>
      <c r="C18" s="23">
        <v>6</v>
      </c>
      <c r="D18" s="22" t="s">
        <v>32</v>
      </c>
      <c r="E18" s="23">
        <v>79587</v>
      </c>
      <c r="F18" s="24"/>
      <c r="G18" s="56">
        <v>35431.9</v>
      </c>
      <c r="H18" s="47"/>
      <c r="I18" s="52">
        <f>+I17-G18+H18</f>
        <v>92181.85</v>
      </c>
    </row>
    <row r="19" spans="2:9" ht="22.5" customHeight="1" x14ac:dyDescent="0.25">
      <c r="B19" s="48"/>
      <c r="C19" s="23">
        <v>12</v>
      </c>
      <c r="D19" s="22" t="s">
        <v>37</v>
      </c>
      <c r="E19" s="23">
        <v>164</v>
      </c>
      <c r="F19" s="24"/>
      <c r="G19" s="56"/>
      <c r="H19" s="47">
        <v>15000</v>
      </c>
      <c r="I19" s="52">
        <f t="shared" ref="I19:I27" si="0">+I18-G19+H19</f>
        <v>107181.85</v>
      </c>
    </row>
    <row r="20" spans="2:9" ht="24" customHeight="1" x14ac:dyDescent="0.25">
      <c r="B20" s="48"/>
      <c r="C20" s="23">
        <v>12</v>
      </c>
      <c r="D20" s="22" t="s">
        <v>37</v>
      </c>
      <c r="E20" s="23">
        <v>165</v>
      </c>
      <c r="F20" s="24"/>
      <c r="G20" s="56"/>
      <c r="H20" s="47">
        <v>15000</v>
      </c>
      <c r="I20" s="52">
        <f t="shared" si="0"/>
        <v>122181.85</v>
      </c>
    </row>
    <row r="21" spans="2:9" ht="79.5" customHeight="1" x14ac:dyDescent="0.25">
      <c r="B21" s="48"/>
      <c r="C21" s="23">
        <v>14</v>
      </c>
      <c r="D21" s="22" t="s">
        <v>33</v>
      </c>
      <c r="E21" s="23">
        <v>79588</v>
      </c>
      <c r="F21" s="24"/>
      <c r="G21" s="56">
        <v>13447</v>
      </c>
      <c r="H21" s="47"/>
      <c r="I21" s="52">
        <f t="shared" si="0"/>
        <v>108734.85</v>
      </c>
    </row>
    <row r="22" spans="2:9" ht="54" customHeight="1" x14ac:dyDescent="0.25">
      <c r="B22" s="48"/>
      <c r="C22" s="23">
        <v>16</v>
      </c>
      <c r="D22" s="22" t="s">
        <v>34</v>
      </c>
      <c r="E22" s="23">
        <v>79589</v>
      </c>
      <c r="F22" s="24"/>
      <c r="G22" s="56">
        <v>28728.81</v>
      </c>
      <c r="H22" s="47"/>
      <c r="I22" s="52">
        <f t="shared" si="0"/>
        <v>80006.040000000008</v>
      </c>
    </row>
    <row r="23" spans="2:9" ht="32.25" customHeight="1" x14ac:dyDescent="0.25">
      <c r="B23" s="48"/>
      <c r="C23" s="54">
        <v>21</v>
      </c>
      <c r="D23" s="22" t="s">
        <v>38</v>
      </c>
      <c r="E23" s="23">
        <v>79590</v>
      </c>
      <c r="F23" s="24"/>
      <c r="G23" s="56"/>
      <c r="H23" s="47"/>
      <c r="I23" s="52">
        <f t="shared" si="0"/>
        <v>80006.040000000008</v>
      </c>
    </row>
    <row r="24" spans="2:9" ht="32.25" customHeight="1" x14ac:dyDescent="0.25">
      <c r="B24" s="48"/>
      <c r="C24" s="23">
        <v>26</v>
      </c>
      <c r="D24" s="22" t="s">
        <v>39</v>
      </c>
      <c r="E24" s="23">
        <v>166</v>
      </c>
      <c r="F24" s="24"/>
      <c r="G24" s="56"/>
      <c r="H24" s="47">
        <v>5000</v>
      </c>
      <c r="I24" s="52">
        <f t="shared" si="0"/>
        <v>85006.040000000008</v>
      </c>
    </row>
    <row r="25" spans="2:9" ht="55.5" customHeight="1" x14ac:dyDescent="0.25">
      <c r="B25" s="48"/>
      <c r="C25" s="23">
        <v>26</v>
      </c>
      <c r="D25" s="51" t="s">
        <v>35</v>
      </c>
      <c r="E25" s="23">
        <v>79591</v>
      </c>
      <c r="F25" s="23"/>
      <c r="G25" s="56">
        <v>1120</v>
      </c>
      <c r="H25" s="47"/>
      <c r="I25" s="52">
        <f t="shared" si="0"/>
        <v>83886.040000000008</v>
      </c>
    </row>
    <row r="26" spans="2:9" ht="34.5" customHeight="1" x14ac:dyDescent="0.25">
      <c r="B26" s="48"/>
      <c r="C26" s="23">
        <v>28</v>
      </c>
      <c r="D26" s="51" t="s">
        <v>40</v>
      </c>
      <c r="E26" s="23">
        <v>45</v>
      </c>
      <c r="F26" s="55"/>
      <c r="G26" s="56"/>
      <c r="H26" s="47">
        <v>60000</v>
      </c>
      <c r="I26" s="52">
        <f t="shared" si="0"/>
        <v>143886.04</v>
      </c>
    </row>
    <row r="27" spans="2:9" ht="20.25" customHeight="1" x14ac:dyDescent="0.25">
      <c r="B27" s="48"/>
      <c r="C27" s="23">
        <v>30</v>
      </c>
      <c r="D27" s="22" t="s">
        <v>28</v>
      </c>
      <c r="E27" s="23" t="s">
        <v>29</v>
      </c>
      <c r="F27" s="24"/>
      <c r="G27" s="56">
        <v>299.83999999999997</v>
      </c>
      <c r="H27" s="47"/>
      <c r="I27" s="52">
        <f t="shared" si="0"/>
        <v>143586.20000000001</v>
      </c>
    </row>
    <row r="28" spans="2:9" ht="20.25" customHeight="1" x14ac:dyDescent="0.25">
      <c r="B28" s="48"/>
      <c r="C28" s="53"/>
      <c r="D28" s="26" t="s">
        <v>22</v>
      </c>
      <c r="E28" s="37"/>
      <c r="F28" s="27"/>
      <c r="G28" s="28">
        <f>SUM(G18:G27)</f>
        <v>79027.55</v>
      </c>
      <c r="H28" s="28">
        <f>SUM(H18:H27)</f>
        <v>95000</v>
      </c>
      <c r="I28" s="44"/>
    </row>
    <row r="29" spans="2:9" ht="18" customHeight="1" x14ac:dyDescent="0.25">
      <c r="G29" s="32"/>
    </row>
    <row r="30" spans="2:9" ht="25.5" customHeight="1" x14ac:dyDescent="0.25"/>
    <row r="34" spans="2:9" x14ac:dyDescent="0.25">
      <c r="B34" s="45" t="s">
        <v>13</v>
      </c>
      <c r="C34" s="45"/>
      <c r="D34" s="69" t="s">
        <v>14</v>
      </c>
      <c r="E34" s="69"/>
      <c r="G34" s="69" t="s">
        <v>16</v>
      </c>
      <c r="H34" s="69"/>
      <c r="I34" s="69"/>
    </row>
    <row r="35" spans="2:9" x14ac:dyDescent="0.25">
      <c r="B35" s="46" t="s">
        <v>23</v>
      </c>
      <c r="C35" s="46"/>
      <c r="D35" s="70" t="s">
        <v>15</v>
      </c>
      <c r="E35" s="70"/>
      <c r="G35" s="70" t="s">
        <v>24</v>
      </c>
      <c r="H35" s="70"/>
      <c r="I35" s="70"/>
    </row>
    <row r="36" spans="2:9" x14ac:dyDescent="0.25">
      <c r="B36" s="45" t="s">
        <v>19</v>
      </c>
      <c r="C36" s="45"/>
      <c r="D36" s="69" t="s">
        <v>20</v>
      </c>
      <c r="E36" s="69"/>
      <c r="G36" s="69" t="s">
        <v>18</v>
      </c>
      <c r="H36" s="69"/>
      <c r="I36" s="69"/>
    </row>
    <row r="37" spans="2:9" x14ac:dyDescent="0.25">
      <c r="D37" s="21"/>
    </row>
    <row r="40" spans="2:9" x14ac:dyDescent="0.25">
      <c r="D40" s="21"/>
    </row>
  </sheetData>
  <mergeCells count="16">
    <mergeCell ref="G34:I34"/>
    <mergeCell ref="G35:I35"/>
    <mergeCell ref="G36:I36"/>
    <mergeCell ref="D34:E34"/>
    <mergeCell ref="D35:E35"/>
    <mergeCell ref="D36:E36"/>
    <mergeCell ref="B2:I2"/>
    <mergeCell ref="G12:I12"/>
    <mergeCell ref="B6:I6"/>
    <mergeCell ref="B7:I7"/>
    <mergeCell ref="B8:I8"/>
    <mergeCell ref="B9:I9"/>
    <mergeCell ref="B11:I11"/>
    <mergeCell ref="B5:I5"/>
    <mergeCell ref="B4:I4"/>
    <mergeCell ref="B3:I3"/>
  </mergeCells>
  <pageMargins left="0.55000000000000004" right="0.31496062992125984" top="0.62992125984251968" bottom="0.74803149606299213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2023-07-10T13:49:53Z</dcterms:modified>
</cp:coreProperties>
</file>