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9FBB8AEB-06F3-450C-953F-8F1F103AFFB1}" xr6:coauthVersionLast="47" xr6:coauthVersionMax="47" xr10:uidLastSave="{00000000-0000-0000-0000-000000000000}"/>
  <bookViews>
    <workbookView xWindow="-120" yWindow="-120" windowWidth="20730" windowHeight="11160" tabRatio="601" xr2:uid="{00000000-000D-0000-FFFF-FFFF00000000}"/>
  </bookViews>
  <sheets>
    <sheet name="ameAA"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5" i="8" l="1"/>
  <c r="H55" i="8" l="1"/>
  <c r="I18" i="8" l="1"/>
  <c r="I19" i="8" s="1"/>
  <c r="I20" i="8" s="1"/>
  <c r="I21" i="8" s="1"/>
  <c r="I22" i="8" s="1"/>
  <c r="I23" i="8" s="1"/>
  <c r="I24" i="8" s="1"/>
  <c r="I25" i="8" s="1"/>
  <c r="I26" i="8" s="1"/>
  <c r="I27" i="8" s="1"/>
  <c r="I28" i="8" s="1"/>
  <c r="I29" i="8" s="1"/>
  <c r="I30" i="8" s="1"/>
  <c r="I31" i="8" s="1"/>
  <c r="I32" i="8" s="1"/>
  <c r="I33" i="8" s="1"/>
  <c r="I34" i="8" s="1"/>
  <c r="I35" i="8" l="1"/>
  <c r="I36" i="8" s="1"/>
  <c r="I37" i="8" s="1"/>
  <c r="I38" i="8" s="1"/>
  <c r="I39" i="8" s="1"/>
  <c r="I40" i="8" s="1"/>
  <c r="I41" i="8" s="1"/>
  <c r="I42" i="8" s="1"/>
  <c r="I43" i="8" l="1"/>
  <c r="I44" i="8" l="1"/>
  <c r="I45" i="8" s="1"/>
  <c r="I46" i="8" s="1"/>
  <c r="I47" i="8" s="1"/>
  <c r="I48" i="8" s="1"/>
  <c r="I49" i="8" s="1"/>
  <c r="I50" i="8" s="1"/>
  <c r="I51" i="8" s="1"/>
  <c r="I52" i="8" s="1"/>
  <c r="I53" i="8" s="1"/>
  <c r="I54" i="8" s="1"/>
</calcChain>
</file>

<file path=xl/sharedStrings.xml><?xml version="1.0" encoding="utf-8"?>
<sst xmlns="http://schemas.openxmlformats.org/spreadsheetml/2006/main" count="69" uniqueCount="68">
  <si>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</si>
  <si>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</si>
  <si>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</si>
  <si>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</si>
  <si>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</si>
  <si>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</si>
  <si>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</si>
  <si>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</si>
  <si>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</si>
  <si>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</si>
  <si>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</si>
  <si>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</si>
  <si>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</si>
  <si>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</si>
  <si>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</si>
  <si>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</si>
  <si>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</si>
  <si>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</si>
  <si>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</si>
  <si>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</si>
  <si>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</si>
  <si>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</si>
  <si>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</si>
  <si>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</si>
  <si>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</si>
  <si>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</si>
  <si>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</si>
  <si>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</si>
  <si>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ANULADO</t>
  </si>
  <si>
    <t>AL 30 DE JUNIO DEL 2022</t>
  </si>
  <si>
    <t>JUNIO</t>
  </si>
  <si>
    <t xml:space="preserve"> BALANCE AL 31 DE MAYO, 2022</t>
  </si>
  <si>
    <t>AUTOSESORES GALERIA, SRL (pago mantenimiento del vehiculo marca chevrolet, modelo TAHOE, placa G438815, color negro, año 2018, asigando al presidente del Consejo Nacional de Drogas).</t>
  </si>
  <si>
    <t>DANIA E. ZORRILLA RAMIREZ (reposición del fondo de caja chica SEDE central de este Consejo Nacional de Drogas, comprobantes del 18514 al 18653).</t>
  </si>
  <si>
    <t>BEST SUPPLY, SRL (compra de suministro de oficina para el abastecimiento del almacén de este Consejo Nacional de Drogas, para cubrir el trimestre abril-junio/2022).</t>
  </si>
  <si>
    <t>COLECTOR DE IMPUESTOS INTERNOS (pago de las retenciones del 100% del ITBIS realizadas mediante cheques a proveedores del Estado, corresp. Al mes de mayo/2022).</t>
  </si>
  <si>
    <t>COLECTOR DE IMPUESTOS INTERNOS (pago de las retenciones del 5% del ISR realizadas mediante cheques a proveedores del Estado, corresp. Al mes de mayo/2022).</t>
  </si>
  <si>
    <t>SLYNG DOMINICANA, SRL (compra de insumos para ser utilizados en los almuerzos correspondiente al período abril-mayo/2022, dirigidos a Directores, algunos Encargados e invitados del Presidente de este Consejo Nacional de Drogas).</t>
  </si>
  <si>
    <t>IMPRESORA DE WINDT, SRL (compra de dos (02) sellos gomígrafos uno para recibir las comunicaciones y el otro con logo y nombre de la Sección de Registro, Control y Nómina de este Consejo Nacional de Drogas).</t>
  </si>
  <si>
    <t>CREACIONES SORIVEL, SRL (compra de (01) ramo fúnebre para honrar la memoria del SR. Cristino Bovanagua Taveras, padre del Enc. De Seguridad de esta Institución, (01) ofrenda tricolor, para depositar en el altar de la patria y arreglos florales varios por motivo del día de las madres y del 34 aniversario del este Consejo Nacional de Drogas, celebrado en el salón Jacinto Peynado y auditorio de la Policia Nacional).</t>
  </si>
  <si>
    <t>REPUESTO MÁXIMO GÓMEZ, SRL (pago chequeo y reparación de las bandas delanteras y traseras del vehículo marca Ford, modelo Expediction, placa EG00414, color plateado, año 2011 y compra de (02) baterías para los vehículos marca Toyota modelo KUN25L-HRMDH, placa EL02707 y la camioneta modelo HILUX, placa EL03880, pertenecientes al Consejo Nacional de Drogas).</t>
  </si>
  <si>
    <t>M&amp;N, FIESTA &amp; DECORACIONES, SRL (pago alquiler y montaje del escenario del auditorio de la Policia Nacional, lugar donde se celebró la eucaristía por motivo de los 34 años de la institución, en fecha 31/05/2022).</t>
  </si>
  <si>
    <t>LA TRUFA SRL (compra de almuerzo ejecutivo para (08) personas brindado durante el encuentro de Directores y Encargados de este Consejo Nacional de Drogas y el Exdirector de la Policía Nacional Mayor General ® Ney Aldrín Bautista, celebrado el 18/05/2022).</t>
  </si>
  <si>
    <t>JARMAN SERVICES, SRL (compra de materiales para el matenimiento y reparación de los aires No. 4 del Departamento de Compras y Contrataciones) y el No. 5 de la División de Contabilidad, los cuales fueron afectados por una variación en el voltaje).</t>
  </si>
  <si>
    <t>FRANKLIN BENJAMIN LÓPEZ FORNERIN (compra de refrigerios variados, los cuales fueron entregas a los participantes del taller del planificación, reunión de trabajo con funcionarios y personal técnico y eucaristía por motivo del aniversario de este Consejo Nacional de Drogas, durante el mes de mayo/2022).</t>
  </si>
  <si>
    <t>ALTICE DOMINICANA, S.A (pago servicio de telefóno móvil de la presidencia de esta institución, período 16/04/2022-15/05/2022).</t>
  </si>
  <si>
    <t>MUEBLES &amp; EQUIPOS PARA OFICINA LEON GONZALEZ, SRL (compra de mobiliarios complementarios para el despacho presidencial de este Consejo Nacional de Drogas).</t>
  </si>
  <si>
    <t>XTRATEGIX, SRL (compra de (400) botones impreos , (50) faldos de agua y (1000) servilletas impresas con logo institucional para la eucaristía por motivo de la celebración de los 34 años de este Consejo Nacional de Drogas, realizada el martes 31/05/2022).</t>
  </si>
  <si>
    <t>TECNOSERV, SRL (pago reparación de equipos informáticos consistente en reemplazo de teclado de la laptop lenovo ideapad s340-151wl, asignada al Centro de Atención en Consumo de Sustancias Psicoactivas y de pantalla laptop Dell Inspiron 3593, asignada al Dpto. Tic.).</t>
  </si>
  <si>
    <t>COLECTOR DE IMPUESTOS INTERNOS (pago retención sobre la renta (ISR), realizada a empleados de la institución, mediante nómina adicional de personal temporero, correspondiente al mes de mayo/2022).</t>
  </si>
  <si>
    <t>JOSEFINA MEDINA (reposición del fondo de caja chica Regional Sur, Barahona de este Consejo Naciona de Drogas, comprobantes del 2237 al 2292).</t>
  </si>
  <si>
    <t>TRANSFERENCIA (transferencia interna para cubrir los gastos operacionales del mes de junio/2022 de este Consejo Nacional de Drogas).</t>
  </si>
  <si>
    <t>TRANSFERENCIA (pago nómina adicional personal temporal, correspondiente al mes de junio/2022).</t>
  </si>
  <si>
    <t>TRANSFERENCIA (pago viáticos y hospedaje al personal designado por el DEPREI que realizó la capacitación para el programa "Habilidades Parentales, de majera conjunta con el Departamento de Participación Comunitaria del MINERD dirigida a orientadores psicológicos, coordinadores pedagógico y presidentes de la APMAES de la Regional de Educación 07, en el municipio de Salcedo, Provincia Hermanas Mirabal, en fecha 12,13,14 y 15/06/2022).</t>
  </si>
  <si>
    <t>REINTEGRO (cheque No. 79421 d/f 27/05/2022, a nombre de Endisa Events Production, SRL)</t>
  </si>
  <si>
    <t>REINTEGRO (cheque No. 79381 d/f 08/04/2022,  a nombre de Mayol &amp; CO., SRL).</t>
  </si>
  <si>
    <t>ROSSIO YSABEL DÍAZ PEREZ (pago suscripciónn para servicios de reuniones y eventos remotos a través de la plataforma Zoom, efectuada por un periodo de un mes del 13/06/2022 al 12/07/2022, habilitando 2 licencias PRO).</t>
  </si>
  <si>
    <t>COMISIONES Y CARGOS BANCARIOS</t>
  </si>
  <si>
    <t>VARIOS</t>
  </si>
  <si>
    <t>TRANSFERENCIA (intereses sobre certificado de depósito No. 9603835821 d/f 28/06/2021, correspondiente al mes de junio 2022).</t>
  </si>
  <si>
    <t>TRANSFERENCIA (pago viáticos y peaje al personal designado por la Dirección de Politicas de Atencion, Rehabilitación e Integración Social, que se trasladó a la provincia de la Altagracia y la Romana, para realizar visitas de supervisión para la mejora de calidad de los centros de tratamiento de la zona, en fecha 21/10/202021).</t>
  </si>
  <si>
    <t>TRANSFERENCIA (pago viáticos al personal designado por la Regional Norte, Santiago, que impartió conversatorios simultaneos a estudiantes del nivel de secundaria y primario en el Liceo Cana Chapeon y la Escuela Primeria Carlos Gonzalez en el paraje rural Cana Chapeon, Guayubin, en fecha 17/02/2022).</t>
  </si>
  <si>
    <t>TRANSFERENCIA (pago viáticos al personal designado por la Regional Norte, Santiago, que impartió conversatorios simultaneos a estudiantes de los niveles 5to. Y 6to. Curso de secundaria y a los padres y/o tutores en el Centro Educativo Liceo Pedro Maria Santana del paraje rural Samba de la provincia Santiago Rodriguez, en fecha 16/02/2022).</t>
  </si>
  <si>
    <t>TRANSFERENCIA (pago viáticos y hospedaje al personal designado por el DEPREI que realizó la capacitación para el programa "Habilidades Parentales, de majera conjunta con el Departamento de Participación Comunitaria del MINERD dirigida a orientadores psicologos , coordinadores pedagógicos y presidentes de la APMAES de la Regional de Educación 03, en la provincia de Azua, en fecha 21,22, 23 y 24/06/2022).</t>
  </si>
  <si>
    <t>TRANSFERENCIA (aporte Central Romana correspondiente al mes de junio/2022).</t>
  </si>
  <si>
    <t>COLECTOR CONTRIBUCIONES A LA TSS (pago de retenciones de empleados nómina adicional contratados temporal del Consejo Nacional de Drogas al Sistema de la Seguridad Social, Riesgo Laboral del Seguro médico de salud per capita adicional para padres corrresp. al mes junio/2022).</t>
  </si>
  <si>
    <t>ONETEL KDK, SRL (pago servicios profesionales realizados en asistencia técnica del sistema integrado de administración financiera (SIAF), correspondientes al mes de mayo/2022).</t>
  </si>
  <si>
    <t>ALMACENES UNIDOS SAS (compra de artículos ferreteros para la adecuación del inmuebles donde operara la Regional (1) del Ozama Metropolitara (Santo Domingo Este) de este Consejo Nacional de Drogas).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</si>
</sst>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7">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8"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2" fillId="0" borderId="0" xfId="0" applyFont="1" applyAlignment="1">
      <alignment vertic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NumberFormat="1" applyFont="1" applyAlignment="1" applyProtection="1">
      <alignment horizontal="center" vertical="center"/>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Font="1" applyAlignment="1">
      <alignment horizontal="center"/>
    </xf>
    <xf numFmtId="0" fontId="2" fillId="0" borderId="0" xfId="0" applyFont="1" applyAlignment="1">
      <alignment horizontal="center"/>
    </xf>
    <xf numFmtId="0" fontId="0" fillId="0" borderId="0" xfId="0" applyFont="1" applyBorder="1" applyAlignment="1">
      <alignment horizontal="left"/>
    </xf>
    <xf numFmtId="0" fontId="2" fillId="0" borderId="0" xfId="0" applyFont="1" applyAlignment="1">
      <alignment horizontal="left"/>
    </xf>
    <xf numFmtId="0" fontId="0" fillId="0" borderId="0" xfId="0" applyFont="1" applyAlignment="1">
      <alignment horizontal="left"/>
    </xf>
    <xf numFmtId="0" fontId="0" fillId="0" borderId="0" xfId="0" applyAlignment="1">
      <alignment horizontal="right"/>
    </xf>
    <xf numFmtId="0" fontId="0" fillId="0" borderId="0" xfId="0" applyFont="1" applyAlignment="1">
      <alignment horizontal="right"/>
    </xf>
    <xf numFmtId="0" fontId="2" fillId="0" borderId="0" xfId="0" applyFont="1" applyAlignment="1">
      <alignment horizontal="right"/>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9"/>
  <sheetViews>
    <sheetView tabSelected="1" workbookViewId="0">
      <selection activeCell="E23" sqref="E23"/>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7" t="s">
        <v>0</v>
      </c>
      <c r="C2" s="57"/>
      <c r="D2" s="57"/>
      <c r="E2" s="57"/>
      <c r="F2" s="57"/>
      <c r="G2" s="57"/>
      <c r="H2" s="57"/>
      <c r="I2" s="57"/>
    </row>
    <row r="3" spans="1:11" x14ac:dyDescent="0.25">
      <c r="B3" s="61" t="s">
        <v>1</v>
      </c>
      <c r="C3" s="61"/>
      <c r="D3" s="61"/>
      <c r="E3" s="61"/>
      <c r="F3" s="61"/>
      <c r="G3" s="61"/>
      <c r="H3" s="61"/>
      <c r="I3" s="61"/>
    </row>
    <row r="4" spans="1:11" ht="22.5" customHeight="1" x14ac:dyDescent="0.25">
      <c r="A4" s="56"/>
      <c r="B4" s="68" t="s">
        <v>25</v>
      </c>
      <c r="C4" s="68"/>
      <c r="D4" s="68"/>
      <c r="E4" s="68"/>
      <c r="F4" s="68"/>
      <c r="G4" s="68"/>
      <c r="H4" s="68"/>
      <c r="I4" s="68"/>
    </row>
    <row r="5" spans="1:11" ht="15" customHeight="1" x14ac:dyDescent="0.25">
      <c r="B5" s="68" t="s">
        <v>26</v>
      </c>
      <c r="C5" s="68"/>
      <c r="D5" s="68"/>
      <c r="E5" s="68"/>
      <c r="F5" s="68"/>
      <c r="G5" s="68"/>
      <c r="H5" s="68"/>
      <c r="I5" s="68"/>
    </row>
    <row r="6" spans="1:11" x14ac:dyDescent="0.25">
      <c r="B6" s="61"/>
      <c r="C6" s="61"/>
      <c r="D6" s="61"/>
      <c r="E6" s="61"/>
      <c r="F6" s="61"/>
      <c r="G6" s="61"/>
      <c r="H6" s="61"/>
      <c r="I6" s="61"/>
    </row>
    <row r="7" spans="1:11" ht="19.5" x14ac:dyDescent="0.25">
      <c r="B7" s="62" t="s">
        <v>2</v>
      </c>
      <c r="C7" s="62"/>
      <c r="D7" s="62"/>
      <c r="E7" s="62"/>
      <c r="F7" s="62"/>
      <c r="G7" s="62"/>
      <c r="H7" s="62"/>
      <c r="I7" s="62"/>
    </row>
    <row r="8" spans="1:11" x14ac:dyDescent="0.25">
      <c r="B8" s="63" t="s">
        <v>3</v>
      </c>
      <c r="C8" s="63"/>
      <c r="D8" s="63"/>
      <c r="E8" s="63"/>
      <c r="F8" s="63"/>
      <c r="G8" s="63"/>
      <c r="H8" s="63"/>
      <c r="I8" s="63"/>
    </row>
    <row r="9" spans="1:11" ht="20.25" thickBot="1" x14ac:dyDescent="0.3">
      <c r="B9" s="62" t="s">
        <v>29</v>
      </c>
      <c r="C9" s="62"/>
      <c r="D9" s="62"/>
      <c r="E9" s="62"/>
      <c r="F9" s="62"/>
      <c r="G9" s="62"/>
      <c r="H9" s="62"/>
      <c r="I9" s="62"/>
    </row>
    <row r="10" spans="1:11" ht="21" x14ac:dyDescent="0.25">
      <c r="B10" s="1"/>
      <c r="C10" s="2"/>
      <c r="D10" s="3"/>
      <c r="E10" s="2"/>
      <c r="F10" s="2"/>
      <c r="G10" s="2"/>
      <c r="H10" s="2"/>
      <c r="I10" s="4"/>
    </row>
    <row r="11" spans="1:11" ht="15.75" thickBot="1" x14ac:dyDescent="0.3">
      <c r="B11" s="64" t="s">
        <v>27</v>
      </c>
      <c r="C11" s="65"/>
      <c r="D11" s="65"/>
      <c r="E11" s="66"/>
      <c r="F11" s="65"/>
      <c r="G11" s="65"/>
      <c r="H11" s="65"/>
      <c r="I11" s="67"/>
      <c r="K11" s="38"/>
    </row>
    <row r="12" spans="1:11" x14ac:dyDescent="0.25">
      <c r="B12" s="31"/>
      <c r="C12" s="32"/>
      <c r="D12" s="34"/>
      <c r="E12" s="35" t="s">
        <v>21</v>
      </c>
      <c r="F12" s="6"/>
      <c r="G12" s="58" t="s">
        <v>4</v>
      </c>
      <c r="H12" s="59"/>
      <c r="I12" s="60"/>
    </row>
    <row r="13" spans="1:11" ht="15.75" thickBot="1" x14ac:dyDescent="0.3">
      <c r="B13" s="7"/>
      <c r="C13" s="8"/>
      <c r="D13" s="7"/>
      <c r="E13" s="36" t="s">
        <v>5</v>
      </c>
      <c r="F13" s="8"/>
      <c r="G13" s="11"/>
      <c r="H13" s="12"/>
      <c r="I13" s="43"/>
    </row>
    <row r="14" spans="1:11" ht="15.75" thickBot="1" x14ac:dyDescent="0.3">
      <c r="B14" s="11"/>
      <c r="C14" s="12"/>
      <c r="D14" s="7"/>
      <c r="E14" s="37"/>
      <c r="F14" s="8"/>
      <c r="G14" s="5" t="s">
        <v>6</v>
      </c>
      <c r="H14" s="40" t="s">
        <v>7</v>
      </c>
      <c r="I14" s="13" t="s">
        <v>8</v>
      </c>
    </row>
    <row r="15" spans="1:11" x14ac:dyDescent="0.25">
      <c r="B15" s="14" t="s">
        <v>9</v>
      </c>
      <c r="C15" s="15" t="s">
        <v>10</v>
      </c>
      <c r="D15" s="5" t="s">
        <v>17</v>
      </c>
      <c r="E15" s="10"/>
      <c r="F15" s="8"/>
      <c r="G15" s="9" t="s">
        <v>11</v>
      </c>
      <c r="H15" s="15"/>
      <c r="I15" s="44"/>
    </row>
    <row r="16" spans="1:11" ht="18.75" customHeight="1" x14ac:dyDescent="0.25">
      <c r="B16" s="55" t="s">
        <v>30</v>
      </c>
      <c r="C16" s="16"/>
      <c r="D16" s="17"/>
      <c r="E16" s="18"/>
      <c r="F16" s="20"/>
      <c r="G16" s="19"/>
      <c r="H16" s="41"/>
      <c r="I16" s="45"/>
    </row>
    <row r="17" spans="2:9" x14ac:dyDescent="0.25">
      <c r="B17" s="54" t="s">
        <v>12</v>
      </c>
      <c r="C17" s="30"/>
      <c r="D17" s="27" t="s">
        <v>31</v>
      </c>
      <c r="E17" s="24"/>
      <c r="F17" s="25"/>
      <c r="G17" s="26"/>
      <c r="H17" s="42"/>
      <c r="I17" s="46">
        <v>168997.01</v>
      </c>
    </row>
    <row r="18" spans="2:9" ht="25.5" x14ac:dyDescent="0.25">
      <c r="B18" s="54"/>
      <c r="C18" s="30">
        <v>1</v>
      </c>
      <c r="D18" s="23" t="s">
        <v>54</v>
      </c>
      <c r="E18" s="24">
        <v>6985</v>
      </c>
      <c r="F18" s="25"/>
      <c r="G18" s="26"/>
      <c r="H18" s="52">
        <v>14690</v>
      </c>
      <c r="I18" s="46">
        <f>+I17-G18+H18</f>
        <v>183687.01</v>
      </c>
    </row>
    <row r="19" spans="2:9" ht="51" x14ac:dyDescent="0.25">
      <c r="B19" s="54"/>
      <c r="C19" s="30">
        <v>6</v>
      </c>
      <c r="D19" s="23" t="s">
        <v>66</v>
      </c>
      <c r="E19" s="24">
        <v>79427</v>
      </c>
      <c r="F19" s="25"/>
      <c r="G19" s="47">
        <v>53800</v>
      </c>
      <c r="H19" s="52"/>
      <c r="I19" s="46">
        <f t="shared" ref="I19:I34" si="0">+I18-G19+H19</f>
        <v>129887.01000000001</v>
      </c>
    </row>
    <row r="20" spans="2:9" ht="57" customHeight="1" x14ac:dyDescent="0.25">
      <c r="B20" s="54"/>
      <c r="C20" s="24">
        <v>6</v>
      </c>
      <c r="D20" s="23" t="s">
        <v>67</v>
      </c>
      <c r="E20" s="24">
        <v>79428</v>
      </c>
      <c r="F20" s="25"/>
      <c r="G20" s="47">
        <v>20890.259999999998</v>
      </c>
      <c r="H20" s="52"/>
      <c r="I20" s="46">
        <f t="shared" si="0"/>
        <v>108996.75000000001</v>
      </c>
    </row>
    <row r="21" spans="2:9" ht="54.75" customHeight="1" x14ac:dyDescent="0.25">
      <c r="B21" s="54"/>
      <c r="C21" s="24">
        <v>6</v>
      </c>
      <c r="D21" s="23" t="s">
        <v>32</v>
      </c>
      <c r="E21" s="24">
        <v>79429</v>
      </c>
      <c r="F21" s="25"/>
      <c r="G21" s="47">
        <v>28399.68</v>
      </c>
      <c r="H21" s="52"/>
      <c r="I21" s="46">
        <f t="shared" si="0"/>
        <v>80597.070000000007</v>
      </c>
    </row>
    <row r="22" spans="2:9" ht="45" customHeight="1" x14ac:dyDescent="0.25">
      <c r="B22" s="54"/>
      <c r="C22" s="24">
        <v>7</v>
      </c>
      <c r="D22" s="23" t="s">
        <v>51</v>
      </c>
      <c r="E22" s="24">
        <v>36</v>
      </c>
      <c r="F22" s="25"/>
      <c r="G22" s="47"/>
      <c r="H22" s="52">
        <v>1500000</v>
      </c>
      <c r="I22" s="46">
        <f t="shared" si="0"/>
        <v>1580597.07</v>
      </c>
    </row>
    <row r="23" spans="2:9" ht="30.75" customHeight="1" x14ac:dyDescent="0.25">
      <c r="B23" s="54"/>
      <c r="C23" s="24">
        <v>8</v>
      </c>
      <c r="D23" s="23" t="s">
        <v>55</v>
      </c>
      <c r="E23" s="24">
        <v>7000</v>
      </c>
      <c r="F23" s="25"/>
      <c r="G23" s="47"/>
      <c r="H23" s="52">
        <v>44817.85</v>
      </c>
      <c r="I23" s="46">
        <f t="shared" si="0"/>
        <v>1625414.9200000002</v>
      </c>
    </row>
    <row r="24" spans="2:9" ht="45.75" customHeight="1" x14ac:dyDescent="0.25">
      <c r="B24" s="54"/>
      <c r="C24" s="24">
        <v>8</v>
      </c>
      <c r="D24" s="23" t="s">
        <v>33</v>
      </c>
      <c r="E24" s="24">
        <v>79430</v>
      </c>
      <c r="F24" s="25"/>
      <c r="G24" s="47">
        <v>41797.67</v>
      </c>
      <c r="H24" s="52"/>
      <c r="I24" s="46">
        <f t="shared" si="0"/>
        <v>1583617.2500000002</v>
      </c>
    </row>
    <row r="25" spans="2:9" ht="50.25" customHeight="1" x14ac:dyDescent="0.25">
      <c r="B25" s="54"/>
      <c r="C25" s="24">
        <v>9</v>
      </c>
      <c r="D25" s="23" t="s">
        <v>34</v>
      </c>
      <c r="E25" s="24">
        <v>79431</v>
      </c>
      <c r="F25" s="25"/>
      <c r="G25" s="47">
        <v>24357.15</v>
      </c>
      <c r="H25" s="52"/>
      <c r="I25" s="46">
        <f t="shared" si="0"/>
        <v>1559260.1000000003</v>
      </c>
    </row>
    <row r="26" spans="2:9" ht="120" customHeight="1" x14ac:dyDescent="0.25">
      <c r="B26" s="54"/>
      <c r="C26" s="24">
        <v>10</v>
      </c>
      <c r="D26" s="23" t="s">
        <v>53</v>
      </c>
      <c r="E26" s="24">
        <v>3020</v>
      </c>
      <c r="F26" s="25"/>
      <c r="G26" s="47">
        <v>19700</v>
      </c>
      <c r="H26" s="52"/>
      <c r="I26" s="46">
        <f t="shared" si="0"/>
        <v>1539560.1000000003</v>
      </c>
    </row>
    <row r="27" spans="2:9" ht="55.5" customHeight="1" x14ac:dyDescent="0.25">
      <c r="B27" s="54"/>
      <c r="C27" s="24">
        <v>10</v>
      </c>
      <c r="D27" s="23" t="s">
        <v>35</v>
      </c>
      <c r="E27" s="24">
        <v>79432</v>
      </c>
      <c r="F27" s="25"/>
      <c r="G27" s="47">
        <v>17766.400000000001</v>
      </c>
      <c r="H27" s="52"/>
      <c r="I27" s="46">
        <f t="shared" si="0"/>
        <v>1521793.7000000004</v>
      </c>
    </row>
    <row r="28" spans="2:9" ht="28.5" customHeight="1" x14ac:dyDescent="0.25">
      <c r="B28" s="54"/>
      <c r="C28" s="24">
        <v>10</v>
      </c>
      <c r="D28" s="23" t="s">
        <v>28</v>
      </c>
      <c r="E28" s="24">
        <v>79433</v>
      </c>
      <c r="F28" s="25"/>
      <c r="G28" s="47"/>
      <c r="H28" s="52"/>
      <c r="I28" s="46">
        <f t="shared" si="0"/>
        <v>1521793.7000000004</v>
      </c>
    </row>
    <row r="29" spans="2:9" ht="22.5" customHeight="1" x14ac:dyDescent="0.25">
      <c r="B29" s="54"/>
      <c r="C29" s="24">
        <v>10</v>
      </c>
      <c r="D29" s="23" t="s">
        <v>28</v>
      </c>
      <c r="E29" s="24">
        <v>79434</v>
      </c>
      <c r="F29" s="25"/>
      <c r="G29" s="47"/>
      <c r="H29" s="52"/>
      <c r="I29" s="46">
        <f t="shared" si="0"/>
        <v>1521793.7000000004</v>
      </c>
    </row>
    <row r="30" spans="2:9" ht="54.75" customHeight="1" x14ac:dyDescent="0.25">
      <c r="B30" s="54"/>
      <c r="C30" s="24">
        <v>10</v>
      </c>
      <c r="D30" s="23" t="s">
        <v>36</v>
      </c>
      <c r="E30" s="24">
        <v>79435</v>
      </c>
      <c r="F30" s="25"/>
      <c r="G30" s="47">
        <v>26869.85</v>
      </c>
      <c r="H30" s="52"/>
      <c r="I30" s="46">
        <f t="shared" si="0"/>
        <v>1494923.8500000003</v>
      </c>
    </row>
    <row r="31" spans="2:9" ht="71.25" customHeight="1" x14ac:dyDescent="0.25">
      <c r="B31" s="54"/>
      <c r="C31" s="24">
        <v>10</v>
      </c>
      <c r="D31" s="23" t="s">
        <v>37</v>
      </c>
      <c r="E31" s="24">
        <v>79436</v>
      </c>
      <c r="F31" s="25"/>
      <c r="G31" s="47">
        <v>123314.75</v>
      </c>
      <c r="H31" s="52"/>
      <c r="I31" s="46">
        <f t="shared" si="0"/>
        <v>1371609.1000000003</v>
      </c>
    </row>
    <row r="32" spans="2:9" ht="60" customHeight="1" x14ac:dyDescent="0.25">
      <c r="B32" s="54"/>
      <c r="C32" s="24">
        <v>15</v>
      </c>
      <c r="D32" s="23" t="s">
        <v>38</v>
      </c>
      <c r="E32" s="24">
        <v>79437</v>
      </c>
      <c r="F32" s="25"/>
      <c r="G32" s="47">
        <v>3955</v>
      </c>
      <c r="H32" s="52"/>
      <c r="I32" s="46">
        <f t="shared" si="0"/>
        <v>1367654.1000000003</v>
      </c>
    </row>
    <row r="33" spans="2:9" ht="108" customHeight="1" x14ac:dyDescent="0.25">
      <c r="B33" s="54"/>
      <c r="C33" s="24">
        <v>15</v>
      </c>
      <c r="D33" s="23" t="s">
        <v>39</v>
      </c>
      <c r="E33" s="24">
        <v>79438</v>
      </c>
      <c r="F33" s="25"/>
      <c r="G33" s="47">
        <v>72126.25</v>
      </c>
      <c r="H33" s="52"/>
      <c r="I33" s="46">
        <f t="shared" si="0"/>
        <v>1295527.8500000003</v>
      </c>
    </row>
    <row r="34" spans="2:9" ht="112.5" customHeight="1" x14ac:dyDescent="0.25">
      <c r="B34" s="54"/>
      <c r="C34" s="24">
        <v>15</v>
      </c>
      <c r="D34" s="23" t="s">
        <v>40</v>
      </c>
      <c r="E34" s="24">
        <v>79439</v>
      </c>
      <c r="F34" s="25"/>
      <c r="G34" s="47">
        <v>28039.8</v>
      </c>
      <c r="H34" s="52"/>
      <c r="I34" s="46">
        <f t="shared" si="0"/>
        <v>1267488.0500000003</v>
      </c>
    </row>
    <row r="35" spans="2:9" ht="69.75" customHeight="1" x14ac:dyDescent="0.25">
      <c r="B35" s="54"/>
      <c r="C35" s="24">
        <v>15</v>
      </c>
      <c r="D35" s="23" t="s">
        <v>41</v>
      </c>
      <c r="E35" s="24">
        <v>79440</v>
      </c>
      <c r="F35" s="25"/>
      <c r="G35" s="47">
        <v>67404.5</v>
      </c>
      <c r="H35" s="52"/>
      <c r="I35" s="46">
        <f t="shared" ref="I35:I54" si="1">+I34-G35+H35</f>
        <v>1200083.5500000003</v>
      </c>
    </row>
    <row r="36" spans="2:9" ht="77.25" customHeight="1" x14ac:dyDescent="0.25">
      <c r="B36" s="54"/>
      <c r="C36" s="24">
        <v>15</v>
      </c>
      <c r="D36" s="23" t="s">
        <v>42</v>
      </c>
      <c r="E36" s="24">
        <v>79441</v>
      </c>
      <c r="F36" s="25"/>
      <c r="G36" s="47">
        <v>9266</v>
      </c>
      <c r="H36" s="52"/>
      <c r="I36" s="46">
        <f t="shared" si="1"/>
        <v>1190817.5500000003</v>
      </c>
    </row>
    <row r="37" spans="2:9" ht="69" customHeight="1" x14ac:dyDescent="0.25">
      <c r="B37" s="54"/>
      <c r="C37" s="24">
        <v>17</v>
      </c>
      <c r="D37" s="23" t="s">
        <v>43</v>
      </c>
      <c r="E37" s="24">
        <v>79442</v>
      </c>
      <c r="F37" s="25"/>
      <c r="G37" s="47">
        <v>144250.07</v>
      </c>
      <c r="H37" s="52"/>
      <c r="I37" s="46">
        <f t="shared" si="1"/>
        <v>1046567.4800000002</v>
      </c>
    </row>
    <row r="38" spans="2:9" ht="84" customHeight="1" x14ac:dyDescent="0.25">
      <c r="B38" s="54"/>
      <c r="C38" s="24">
        <v>21</v>
      </c>
      <c r="D38" s="23" t="s">
        <v>44</v>
      </c>
      <c r="E38" s="24">
        <v>79443</v>
      </c>
      <c r="F38" s="25"/>
      <c r="G38" s="47">
        <v>163552</v>
      </c>
      <c r="H38" s="52"/>
      <c r="I38" s="46">
        <f t="shared" si="1"/>
        <v>883015.48000000021</v>
      </c>
    </row>
    <row r="39" spans="2:9" ht="46.5" customHeight="1" x14ac:dyDescent="0.25">
      <c r="B39" s="54"/>
      <c r="C39" s="24">
        <v>21</v>
      </c>
      <c r="D39" s="23" t="s">
        <v>45</v>
      </c>
      <c r="E39" s="24">
        <v>79444</v>
      </c>
      <c r="F39" s="25"/>
      <c r="G39" s="47">
        <v>6009.31</v>
      </c>
      <c r="H39" s="52"/>
      <c r="I39" s="46">
        <f t="shared" si="1"/>
        <v>877006.17000000016</v>
      </c>
    </row>
    <row r="40" spans="2:9" ht="57.75" customHeight="1" x14ac:dyDescent="0.25">
      <c r="B40" s="54"/>
      <c r="C40" s="24">
        <v>21</v>
      </c>
      <c r="D40" s="23" t="s">
        <v>46</v>
      </c>
      <c r="E40" s="24">
        <v>79445</v>
      </c>
      <c r="F40" s="25"/>
      <c r="G40" s="47">
        <v>82560.06</v>
      </c>
      <c r="H40" s="52"/>
      <c r="I40" s="46">
        <f t="shared" si="1"/>
        <v>794446.1100000001</v>
      </c>
    </row>
    <row r="41" spans="2:9" ht="73.5" customHeight="1" x14ac:dyDescent="0.25">
      <c r="B41" s="54"/>
      <c r="C41" s="24">
        <v>21</v>
      </c>
      <c r="D41" s="23" t="s">
        <v>47</v>
      </c>
      <c r="E41" s="24">
        <v>79446</v>
      </c>
      <c r="F41" s="25"/>
      <c r="G41" s="47">
        <v>98536</v>
      </c>
      <c r="H41" s="52"/>
      <c r="I41" s="46">
        <f t="shared" si="1"/>
        <v>695910.1100000001</v>
      </c>
    </row>
    <row r="42" spans="2:9" ht="78.75" customHeight="1" x14ac:dyDescent="0.25">
      <c r="B42" s="54"/>
      <c r="C42" s="24">
        <v>21</v>
      </c>
      <c r="D42" s="23" t="s">
        <v>48</v>
      </c>
      <c r="E42" s="24">
        <v>79447</v>
      </c>
      <c r="F42" s="25"/>
      <c r="G42" s="47">
        <v>35922.699999999997</v>
      </c>
      <c r="H42" s="52"/>
      <c r="I42" s="46">
        <f t="shared" si="1"/>
        <v>659987.41000000015</v>
      </c>
    </row>
    <row r="43" spans="2:9" ht="63" customHeight="1" x14ac:dyDescent="0.25">
      <c r="B43" s="54"/>
      <c r="C43" s="24">
        <v>21</v>
      </c>
      <c r="D43" s="23" t="s">
        <v>49</v>
      </c>
      <c r="E43" s="24">
        <v>79448</v>
      </c>
      <c r="F43" s="25"/>
      <c r="G43" s="47">
        <v>53839.95</v>
      </c>
      <c r="H43" s="52"/>
      <c r="I43" s="46">
        <f t="shared" si="1"/>
        <v>606147.4600000002</v>
      </c>
    </row>
    <row r="44" spans="2:9" ht="46.5" customHeight="1" x14ac:dyDescent="0.25">
      <c r="B44" s="54"/>
      <c r="C44" s="24">
        <v>21</v>
      </c>
      <c r="D44" s="23" t="s">
        <v>50</v>
      </c>
      <c r="E44" s="24">
        <v>79449</v>
      </c>
      <c r="F44" s="25"/>
      <c r="G44" s="47">
        <v>21724.560000000001</v>
      </c>
      <c r="H44" s="52"/>
      <c r="I44" s="46">
        <f t="shared" si="1"/>
        <v>584422.90000000014</v>
      </c>
    </row>
    <row r="45" spans="2:9" ht="34.5" customHeight="1" x14ac:dyDescent="0.25">
      <c r="B45" s="54"/>
      <c r="C45" s="24">
        <v>22</v>
      </c>
      <c r="D45" s="23" t="s">
        <v>52</v>
      </c>
      <c r="E45" s="24">
        <v>3024</v>
      </c>
      <c r="F45" s="25"/>
      <c r="G45" s="47">
        <v>386907.93</v>
      </c>
      <c r="H45" s="52"/>
      <c r="I45" s="46">
        <f t="shared" si="1"/>
        <v>197514.97000000015</v>
      </c>
    </row>
    <row r="46" spans="2:9" ht="68.25" customHeight="1" x14ac:dyDescent="0.25">
      <c r="B46" s="54"/>
      <c r="C46" s="24">
        <v>24</v>
      </c>
      <c r="D46" s="23" t="s">
        <v>56</v>
      </c>
      <c r="E46" s="24">
        <v>79450</v>
      </c>
      <c r="F46" s="25"/>
      <c r="G46" s="47">
        <v>1641.45</v>
      </c>
      <c r="H46" s="52"/>
      <c r="I46" s="46">
        <f t="shared" si="1"/>
        <v>195873.52000000014</v>
      </c>
    </row>
    <row r="47" spans="2:9" ht="81" customHeight="1" x14ac:dyDescent="0.25">
      <c r="B47" s="54"/>
      <c r="C47" s="24">
        <v>28</v>
      </c>
      <c r="D47" s="23" t="s">
        <v>65</v>
      </c>
      <c r="E47" s="24">
        <v>79451</v>
      </c>
      <c r="F47" s="25"/>
      <c r="G47" s="47">
        <v>99397.87</v>
      </c>
      <c r="H47" s="52"/>
      <c r="I47" s="46">
        <f t="shared" si="1"/>
        <v>96475.65000000014</v>
      </c>
    </row>
    <row r="48" spans="2:9" ht="42.75" customHeight="1" x14ac:dyDescent="0.25">
      <c r="B48" s="54"/>
      <c r="C48" s="24">
        <v>28</v>
      </c>
      <c r="D48" s="23" t="s">
        <v>59</v>
      </c>
      <c r="E48" s="24">
        <v>137</v>
      </c>
      <c r="F48" s="25"/>
      <c r="G48" s="47"/>
      <c r="H48" s="52">
        <v>14375</v>
      </c>
      <c r="I48" s="46">
        <f t="shared" si="1"/>
        <v>110850.65000000014</v>
      </c>
    </row>
    <row r="49" spans="2:9" ht="93" customHeight="1" x14ac:dyDescent="0.25">
      <c r="B49" s="54"/>
      <c r="C49" s="24">
        <v>29</v>
      </c>
      <c r="D49" s="23" t="s">
        <v>60</v>
      </c>
      <c r="E49" s="24">
        <v>2927</v>
      </c>
      <c r="F49" s="25"/>
      <c r="G49" s="47">
        <v>2910</v>
      </c>
      <c r="H49" s="52"/>
      <c r="I49" s="46">
        <f t="shared" si="1"/>
        <v>107940.65000000014</v>
      </c>
    </row>
    <row r="50" spans="2:9" ht="93.75" customHeight="1" x14ac:dyDescent="0.25">
      <c r="B50" s="54"/>
      <c r="C50" s="24">
        <v>29</v>
      </c>
      <c r="D50" s="23" t="s">
        <v>62</v>
      </c>
      <c r="E50" s="24">
        <v>2928</v>
      </c>
      <c r="F50" s="25"/>
      <c r="G50" s="47">
        <v>3900</v>
      </c>
      <c r="H50" s="52"/>
      <c r="I50" s="46">
        <f t="shared" si="1"/>
        <v>104040.65000000014</v>
      </c>
    </row>
    <row r="51" spans="2:9" ht="78" customHeight="1" x14ac:dyDescent="0.25">
      <c r="B51" s="54"/>
      <c r="C51" s="24">
        <v>29</v>
      </c>
      <c r="D51" s="23" t="s">
        <v>61</v>
      </c>
      <c r="E51" s="24">
        <v>2929</v>
      </c>
      <c r="F51" s="25"/>
      <c r="G51" s="47">
        <v>4050</v>
      </c>
      <c r="H51" s="52"/>
      <c r="I51" s="46">
        <f t="shared" si="1"/>
        <v>99990.65000000014</v>
      </c>
    </row>
    <row r="52" spans="2:9" ht="102.75" customHeight="1" x14ac:dyDescent="0.25">
      <c r="B52" s="54"/>
      <c r="C52" s="24">
        <v>29</v>
      </c>
      <c r="D52" s="23" t="s">
        <v>63</v>
      </c>
      <c r="E52" s="24">
        <v>3036</v>
      </c>
      <c r="F52" s="25"/>
      <c r="G52" s="47">
        <v>19700</v>
      </c>
      <c r="H52" s="52"/>
      <c r="I52" s="46">
        <f t="shared" si="1"/>
        <v>80290.65000000014</v>
      </c>
    </row>
    <row r="53" spans="2:9" ht="32.25" customHeight="1" x14ac:dyDescent="0.25">
      <c r="B53" s="54"/>
      <c r="C53" s="24">
        <v>29</v>
      </c>
      <c r="D53" s="23" t="s">
        <v>64</v>
      </c>
      <c r="E53" s="24">
        <v>138</v>
      </c>
      <c r="F53" s="25"/>
      <c r="G53" s="47"/>
      <c r="H53" s="52">
        <v>5000</v>
      </c>
      <c r="I53" s="46">
        <f t="shared" si="1"/>
        <v>85290.65000000014</v>
      </c>
    </row>
    <row r="54" spans="2:9" ht="27" customHeight="1" x14ac:dyDescent="0.25">
      <c r="B54" s="54"/>
      <c r="C54" s="24">
        <v>30</v>
      </c>
      <c r="D54" s="23" t="s">
        <v>57</v>
      </c>
      <c r="E54" s="24" t="s">
        <v>58</v>
      </c>
      <c r="F54" s="25"/>
      <c r="G54" s="47">
        <v>3030.52</v>
      </c>
      <c r="H54" s="52"/>
      <c r="I54" s="46">
        <f t="shared" si="1"/>
        <v>82260.130000000136</v>
      </c>
    </row>
    <row r="55" spans="2:9" ht="20.25" customHeight="1" x14ac:dyDescent="0.25">
      <c r="B55" s="54"/>
      <c r="C55" s="24"/>
      <c r="D55" s="27" t="s">
        <v>22</v>
      </c>
      <c r="E55" s="39"/>
      <c r="F55" s="28"/>
      <c r="G55" s="29">
        <f>SUM(G19:G54)</f>
        <v>1665619.73</v>
      </c>
      <c r="H55" s="29">
        <f>SUM(H18:H53)</f>
        <v>1578882.85</v>
      </c>
      <c r="I55" s="46"/>
    </row>
    <row r="56" spans="2:9" ht="18" customHeight="1" x14ac:dyDescent="0.25">
      <c r="C56" s="53"/>
      <c r="G56" s="33"/>
    </row>
    <row r="57" spans="2:9" ht="25.5" customHeight="1" x14ac:dyDescent="0.25"/>
    <row r="58" spans="2:9" x14ac:dyDescent="0.25">
      <c r="B58" s="71" t="s">
        <v>13</v>
      </c>
      <c r="D58" s="69" t="s">
        <v>14</v>
      </c>
      <c r="E58" s="69"/>
      <c r="F58" s="48"/>
      <c r="G58" s="74" t="s">
        <v>16</v>
      </c>
      <c r="H58" s="75"/>
      <c r="I58" s="75"/>
    </row>
    <row r="62" spans="2:9" x14ac:dyDescent="0.25">
      <c r="B62" s="72" t="s">
        <v>23</v>
      </c>
      <c r="C62" s="49"/>
      <c r="D62" s="70" t="s">
        <v>15</v>
      </c>
      <c r="E62" s="70"/>
      <c r="G62" s="76" t="s">
        <v>24</v>
      </c>
      <c r="H62" s="76"/>
      <c r="I62" s="76"/>
    </row>
    <row r="63" spans="2:9" x14ac:dyDescent="0.25">
      <c r="B63" s="73" t="s">
        <v>19</v>
      </c>
      <c r="C63" s="50"/>
      <c r="D63" s="69" t="s">
        <v>20</v>
      </c>
      <c r="E63" s="69"/>
      <c r="G63" s="75" t="s">
        <v>18</v>
      </c>
      <c r="H63" s="75"/>
      <c r="I63" s="75"/>
    </row>
    <row r="64" spans="2:9" x14ac:dyDescent="0.25">
      <c r="B64" s="22"/>
      <c r="C64" s="51"/>
      <c r="D64" s="21"/>
    </row>
    <row r="65" spans="2:4" x14ac:dyDescent="0.25">
      <c r="B65" s="22"/>
      <c r="C65" s="22"/>
      <c r="D65" s="22"/>
    </row>
    <row r="66" spans="2:4" x14ac:dyDescent="0.25">
      <c r="B66" s="22"/>
      <c r="C66" s="22"/>
      <c r="D66" s="22"/>
    </row>
    <row r="67" spans="2:4" x14ac:dyDescent="0.25">
      <c r="B67" s="22"/>
      <c r="C67" s="22"/>
      <c r="D67" s="21"/>
    </row>
    <row r="68" spans="2:4" x14ac:dyDescent="0.25">
      <c r="B68" s="22"/>
      <c r="C68" s="22"/>
      <c r="D68" s="22"/>
    </row>
    <row r="69" spans="2:4" x14ac:dyDescent="0.25">
      <c r="C69" s="22"/>
    </row>
  </sheetData>
  <mergeCells count="16">
    <mergeCell ref="G58:I58"/>
    <mergeCell ref="G62:I62"/>
    <mergeCell ref="G63:I63"/>
    <mergeCell ref="D58:E58"/>
    <mergeCell ref="D62:E62"/>
    <mergeCell ref="D63:E63"/>
    <mergeCell ref="B2:I2"/>
    <mergeCell ref="G12:I12"/>
    <mergeCell ref="B6:I6"/>
    <mergeCell ref="B7:I7"/>
    <mergeCell ref="B8:I8"/>
    <mergeCell ref="B9:I9"/>
    <mergeCell ref="B11:I11"/>
    <mergeCell ref="B5:I5"/>
    <mergeCell ref="B4:I4"/>
    <mergeCell ref="B3:I3"/>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2022-07-11T00:53:13Z</dcterms:modified>
</cp:coreProperties>
</file>