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defaultThemeVersion="124226"/>
  <xr:revisionPtr revIDLastSave="0" documentId="13_ncr:1_{84922F74-0D12-4365-989B-EBB446855C2F}" xr6:coauthVersionLast="47" xr6:coauthVersionMax="47" xr10:uidLastSave="{00000000-0000-0000-0000-000000000000}"/>
  <bookViews>
    <workbookView xWindow="-120" yWindow="-120" windowWidth="20730" windowHeight="11160" tabRatio="601" xr2:uid="{00000000-000D-0000-FFFF-FFFF00000000}"/>
  </bookViews>
  <sheets>
    <sheet name="FEBRERO 2024" sheetId="8" r:id="rId1"/>
  </sheets>
  <calcPr calcId="191029"/>
</workbook>
</file>

<file path=xl/calcChain.xml><?xml version="1.0" encoding="utf-8"?>
<calcChain xmlns="http://schemas.openxmlformats.org/spreadsheetml/2006/main">
  <c r="H42" i="8" l="1"/>
  <c r="G42" i="8" l="1"/>
  <c r="I18" i="8" l="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alcChain>
</file>

<file path=xl/sharedStrings.xml><?xml version="1.0" encoding="utf-8"?>
<sst xmlns="http://schemas.openxmlformats.org/spreadsheetml/2006/main" count="56" uniqueCount="55">
  <si>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</si>
  <si>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</si>
  <si>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</si>
  <si>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</si>
  <si>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</si>
  <si>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</si>
  <si>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</si>
  <si>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</si>
  <si>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</si>
  <si>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</si>
  <si>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</si>
  <si>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</si>
  <si>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</si>
  <si>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</si>
  <si>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</si>
  <si>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</si>
  <si>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</si>
  <si>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</si>
  <si>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</si>
  <si>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</si>
  <si>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</si>
  <si>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</si>
  <si>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</si>
  <si>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</si>
  <si>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</si>
  <si>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</si>
  <si>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</si>
  <si>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COMISIONES Y CARGOS BANCARIOS</t>
  </si>
  <si>
    <t>VARIOS</t>
  </si>
  <si>
    <t>AL 29 DE FEBRERO DEL 2024</t>
  </si>
  <si>
    <t xml:space="preserve"> BALANCE AL 31 DE ENERO, 2024</t>
  </si>
  <si>
    <t>FEBRERO</t>
  </si>
  <si>
    <t>INVERSIONES CASSINTRAG, SRL (por confección e impresión de brochures, letreros, backpanel, banner, asi como camisetas para las actividades que realizan los diferentes departamentos de este Consejo Nacional de Drogas e impresión de materiales  para jornada preventiva de los Programas y Regionales, impresión de letreros bajante con medida 3x7 full color para uso externo de los Departamentos de Prevención y Regionales).</t>
  </si>
  <si>
    <t>MARIA CECILIA PEÑA ALONZO (apertura fondo de caja chica a la Regional (i) Ozama Metropolitana (Santo Domingo Este), para la realización de gastos menores de esa Regional).</t>
  </si>
  <si>
    <t>CREACIONES SORIVEL (por compra de una (01) corona de flores blancas y azules con cinta tricolor depositada en el altar de la patria, en fecha 05/02/2024, en ofrenda al mes de la patria).</t>
  </si>
  <si>
    <t>DANIA ELIZABETH ZORRILLA RAMIREZ (reposición fondo de la caja chica SEDE  este Consejo Nacional de Drogas, comprobante del 19352 al 19382).</t>
  </si>
  <si>
    <t>DEPÓSITO (aporte Central Romana correspondiente al mes de Enero/2024).</t>
  </si>
  <si>
    <t>JARMA SERVICES, SRL (pago mantenimiento general de los aires acondicionados de las oficinas de este Consejo Nacional de Drogas y algunas Regionales).</t>
  </si>
  <si>
    <t>COLECTOR DE IMPUESTOS INTERNOS (pago de las retenciones del 30% del ITBIS realizadas mediante cheques a proveedores del Estado, corresp. Al med e Enero/2024).</t>
  </si>
  <si>
    <t>COLECTOR DE IMPUESTOS INTERNOS (pago de las retenciones del 30% del ISR realizadas mediante cheques a proveedores del Estado, corresp. Al med e Enero/2024).</t>
  </si>
  <si>
    <t>MUDANZAS DOMINICANAS, SRL (pago alquiler de servicio de (04) camiiones cerrados para transportar activos fijos (mobiliarios de oficina) desde palenque San Cristobal hacia la Regional Ozama Metropolitana (Santo Domingo Este).</t>
  </si>
  <si>
    <t>TRANSFERENCIA (pago viáticos de bolsillo al Lic. Francisco alberto Bodden Ariza coordinador de prensa del Consejo Nacional de Drogas, quien representó a nuestra Institución en el último módulo del "Certificado de Estudios Avanzados En Ciencia de Prevención Con Especiación En Medios De Comunicación", Organizado por la Secretaría Ejecutiva de la Comisión Interamericana par el control del abuso de drogas (SE-CICAD), celebrado del 27/11/2023 al 02/12/2023, en Sao José Dos Campos, Brasil).</t>
  </si>
  <si>
    <t>TRANSFERENCIA (pago viáticos de bolsillo a la Licda. Lohadis Rebeca Ramirez Directora de Estrategia en prevención de drogas y promoción de la salud del Consejo Nacional de Drogas, quien representó a nuestra Institución en el último módulo del "Certificado de Estudios Avanzados En Ciencia de Prevención Con Especiación En Medios De Comunicación", Organizado por la Secretaría Ejecutiva de la Comisión Interamericana par el control del abuso de drogas (SE-CICAD), celebrado del 27/11/2023 al 02/12/2023, en Sao José Dos Campos, Brasil).</t>
  </si>
  <si>
    <t>TRANSFERENCIA (pago viáticos de bolsillo a la Licda. Damiri altagracia Díaz Coordinadora del Departamento  de Prevención Comutaria del Consejo Nacional de Drogas, quien representó a nuestra Institución en el último módulo del "Certificado de Estudios Avanzados En Ciencia de Prevención Con Especiación En Medios De Comunicación", Organizado por la Secretaría Ejecutiva de la Comisión Interamericana par el control del abuso de drogas (SE-CICAD), celebrado del 27/11/2023 al 02/12/2023, en Sao José Dos Campos, Brasil).</t>
  </si>
  <si>
    <t>TRANSFERENCIA (pago viáticos de bolsillo a la Licda. Angela Gloribel Ureña Padrón Encargada Departamento de Prevención en el área laboral del Consejo Nacional de Drogas, quien representó a nuestra Institución en el último módulo del "Certificado de Estudios Avanzados En Ciencia de Prevención Con Especiación En Medios De Comunicación", Organizado por la Secretaría Ejecutiva de la Comisión Interamericana par el control del abuso de drogas (SE-CICAD), celebrado del 27/11/2023 al 02/12/2023, en Sao José Dos Campos, Brasil).</t>
  </si>
  <si>
    <t>TRANSFERENCIA (pago viáticos de bolsillo a la Licda. Gilda María Caridad Francisco Espinal Coordinadora de Asuntos Multilaterales del Consejo Nacional de Drogas, quien participará en la "Reunión Anual Programa COPOLAD III hacia políticas de drogas mas humanas y eficaces y en la reunión de alto nivel del mecanismo de coordinación y cooperación en materia de drogas UE-CELAC, donde la Rep. Dom. asumirá la Copresidencia de dicho organizmo, celebrado en la ciudad La Paz Bolivia, en fecha del 28/02/2024 al 24/02/2024).</t>
  </si>
  <si>
    <t>TRANSFERENCIA (pago viáticos de bolsillo a la Lic. Nelson Santos Director de Relaciones Internacionales del Consejo Nacional de Drogas, quien participará en la "Reunión Anual Programa COPOLAD III hacia políticas de drogas mas humanas y eficaces y en la reunión de alto nivel del mecanismo de coordinación y cooperación en materia de drogas UE-CELAC, donde la Rep. Dom. asumirá la Copresidencia de dicho organizmo, celebrado en la ciudad La Paz Bolivia, en fecha del 28/02/2024 al 24/02/2024).</t>
  </si>
  <si>
    <t>SAN MIGUEL &amp; CIA. SRL (pago mantenimiento para la planta eléctrica IGSA de 200 KW de este Consejo n</t>
  </si>
  <si>
    <t>DEPÓSITO (intereses sobre certificado de depósito No. 6139639 d/f 25/08/2023, corresp. Al mes de febrero/2024).</t>
  </si>
  <si>
    <t>DEPOSITO (intereses sobre certificado de depósito No. 960-6139655 d/f 25/08/2023, corresp. Al mes de febrero 2024).</t>
  </si>
  <si>
    <t>DEPOSITO (intereses sobre certificado de depósito No. 960-6139676 d/f 25/08/2023, corresp. Al mes de febrero 2024).</t>
  </si>
  <si>
    <t>DEPÓSITO (aporte Central Romana correspondiente al mes de febrero/2024).</t>
  </si>
  <si>
    <t>DEBITO AUTORIZDO (pago consumo realizados tarjeta visa corporativa, asignada al Presidente del Consejo Nacional de Drogas)</t>
  </si>
  <si>
    <t>TRANSFERENCIA (desde la cuenta operativa por cuotas de los meses septiembre y octubre/2023, del préstamo Empleado Feliz del señor José David María Pacheco, cubiertas por la cuenta de préstamo).</t>
  </si>
  <si>
    <t>LIBRO DIARIO DE BANCO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</si>
</sst>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
      <sz val="10"/>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9">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0" fontId="6" fillId="3" borderId="21" xfId="0" applyFont="1" applyFill="1" applyBorder="1" applyAlignment="1">
      <alignment horizontal="left" vertical="center"/>
    </xf>
    <xf numFmtId="0" fontId="2"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0" fontId="8"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22" fillId="0" borderId="0" xfId="0" applyFont="1" applyAlignment="1">
      <alignment vertical="center"/>
    </xf>
    <xf numFmtId="4" fontId="23" fillId="0" borderId="30" xfId="0" applyNumberFormat="1" applyFont="1" applyBorder="1" applyAlignment="1">
      <alignment horizontal="right" wrapText="1"/>
    </xf>
    <xf numFmtId="49" fontId="14" fillId="3" borderId="21" xfId="0" applyNumberFormat="1" applyFont="1" applyFill="1" applyBorder="1" applyAlignment="1">
      <alignment horizontal="center" vertical="center"/>
    </xf>
    <xf numFmtId="14" fontId="15" fillId="3" borderId="21" xfId="0" applyNumberFormat="1" applyFont="1" applyFill="1" applyBorder="1" applyAlignment="1">
      <alignment horizontal="center" vertical="center" wrapText="1"/>
    </xf>
    <xf numFmtId="4" fontId="12" fillId="3" borderId="21" xfId="0" applyNumberFormat="1" applyFont="1" applyFill="1" applyBorder="1" applyAlignment="1" applyProtection="1">
      <alignment horizontal="right" vertical="center" wrapText="1"/>
      <protection locked="0"/>
    </xf>
    <xf numFmtId="4" fontId="11" fillId="3" borderId="23" xfId="0" applyNumberFormat="1" applyFont="1" applyFill="1" applyBorder="1" applyAlignment="1" applyProtection="1">
      <alignment horizontal="right" vertical="center" wrapText="1"/>
      <protection locked="0"/>
    </xf>
    <xf numFmtId="4" fontId="17" fillId="3" borderId="23" xfId="0" applyNumberFormat="1" applyFont="1" applyFill="1" applyBorder="1" applyAlignment="1" applyProtection="1">
      <alignment horizontal="right" vertical="center" wrapText="1"/>
      <protection locked="0"/>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409575</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1066800"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4"/>
  <sheetViews>
    <sheetView tabSelected="1" workbookViewId="0">
      <selection activeCell="B58" sqref="B58"/>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5" t="s">
        <v>0</v>
      </c>
      <c r="C2" s="55"/>
      <c r="D2" s="55"/>
      <c r="E2" s="55"/>
      <c r="F2" s="55"/>
      <c r="G2" s="55"/>
      <c r="H2" s="55"/>
      <c r="I2" s="55"/>
    </row>
    <row r="3" spans="1:11" x14ac:dyDescent="0.25">
      <c r="B3" s="59" t="s">
        <v>1</v>
      </c>
      <c r="C3" s="59"/>
      <c r="D3" s="59"/>
      <c r="E3" s="59"/>
      <c r="F3" s="59"/>
      <c r="G3" s="59"/>
      <c r="H3" s="59"/>
      <c r="I3" s="59"/>
    </row>
    <row r="4" spans="1:11" ht="22.5" customHeight="1" x14ac:dyDescent="0.25">
      <c r="A4" s="48"/>
      <c r="B4" s="66" t="s">
        <v>25</v>
      </c>
      <c r="C4" s="66"/>
      <c r="D4" s="66"/>
      <c r="E4" s="66"/>
      <c r="F4" s="66"/>
      <c r="G4" s="66"/>
      <c r="H4" s="66"/>
      <c r="I4" s="66"/>
    </row>
    <row r="5" spans="1:11" ht="15" customHeight="1" x14ac:dyDescent="0.25">
      <c r="B5" s="66" t="s">
        <v>26</v>
      </c>
      <c r="C5" s="66"/>
      <c r="D5" s="66"/>
      <c r="E5" s="66"/>
      <c r="F5" s="66"/>
      <c r="G5" s="66"/>
      <c r="H5" s="66"/>
      <c r="I5" s="66"/>
    </row>
    <row r="6" spans="1:11" x14ac:dyDescent="0.25">
      <c r="B6" s="59"/>
      <c r="C6" s="59"/>
      <c r="D6" s="59"/>
      <c r="E6" s="59"/>
      <c r="F6" s="59"/>
      <c r="G6" s="59"/>
      <c r="H6" s="59"/>
      <c r="I6" s="59"/>
    </row>
    <row r="7" spans="1:11" ht="19.5" x14ac:dyDescent="0.25">
      <c r="B7" s="60" t="s">
        <v>2</v>
      </c>
      <c r="C7" s="60"/>
      <c r="D7" s="60"/>
      <c r="E7" s="60"/>
      <c r="F7" s="60"/>
      <c r="G7" s="60"/>
      <c r="H7" s="60"/>
      <c r="I7" s="60"/>
    </row>
    <row r="8" spans="1:11" x14ac:dyDescent="0.25">
      <c r="B8" s="61" t="s">
        <v>3</v>
      </c>
      <c r="C8" s="61"/>
      <c r="D8" s="61"/>
      <c r="E8" s="61"/>
      <c r="F8" s="61"/>
      <c r="G8" s="61"/>
      <c r="H8" s="61"/>
      <c r="I8" s="61"/>
    </row>
    <row r="9" spans="1:11" ht="20.25" thickBot="1" x14ac:dyDescent="0.3">
      <c r="B9" s="60" t="s">
        <v>29</v>
      </c>
      <c r="C9" s="60"/>
      <c r="D9" s="60"/>
      <c r="E9" s="60"/>
      <c r="F9" s="60"/>
      <c r="G9" s="60"/>
      <c r="H9" s="60"/>
      <c r="I9" s="60"/>
    </row>
    <row r="10" spans="1:11" ht="21" x14ac:dyDescent="0.25">
      <c r="B10" s="1"/>
      <c r="C10" s="2"/>
      <c r="D10" s="3"/>
      <c r="E10" s="2"/>
      <c r="F10" s="2"/>
      <c r="G10" s="2"/>
      <c r="H10" s="2"/>
      <c r="I10" s="4"/>
    </row>
    <row r="11" spans="1:11" ht="15.75" thickBot="1" x14ac:dyDescent="0.3">
      <c r="B11" s="62" t="s">
        <v>54</v>
      </c>
      <c r="C11" s="63"/>
      <c r="D11" s="63"/>
      <c r="E11" s="64"/>
      <c r="F11" s="63"/>
      <c r="G11" s="63"/>
      <c r="H11" s="63"/>
      <c r="I11" s="65"/>
      <c r="K11" s="34"/>
    </row>
    <row r="12" spans="1:11" x14ac:dyDescent="0.25">
      <c r="B12" s="28"/>
      <c r="C12" s="29"/>
      <c r="D12" s="28"/>
      <c r="E12" s="31" t="s">
        <v>21</v>
      </c>
      <c r="F12" s="6"/>
      <c r="G12" s="56" t="s">
        <v>4</v>
      </c>
      <c r="H12" s="57"/>
      <c r="I12" s="58"/>
    </row>
    <row r="13" spans="1:11" ht="15.75" thickBot="1" x14ac:dyDescent="0.3">
      <c r="B13" s="7"/>
      <c r="C13" s="8"/>
      <c r="D13" s="7"/>
      <c r="E13" s="32" t="s">
        <v>5</v>
      </c>
      <c r="F13" s="8"/>
      <c r="G13" s="11"/>
      <c r="H13" s="12"/>
      <c r="I13" s="39"/>
    </row>
    <row r="14" spans="1:11" ht="15.75" thickBot="1" x14ac:dyDescent="0.3">
      <c r="B14" s="11"/>
      <c r="C14" s="12"/>
      <c r="D14" s="7"/>
      <c r="E14" s="33"/>
      <c r="F14" s="8"/>
      <c r="G14" s="5" t="s">
        <v>6</v>
      </c>
      <c r="H14" s="36" t="s">
        <v>7</v>
      </c>
      <c r="I14" s="13" t="s">
        <v>8</v>
      </c>
    </row>
    <row r="15" spans="1:11" x14ac:dyDescent="0.25">
      <c r="B15" s="14" t="s">
        <v>9</v>
      </c>
      <c r="C15" s="15" t="s">
        <v>10</v>
      </c>
      <c r="D15" s="5" t="s">
        <v>17</v>
      </c>
      <c r="E15" s="10"/>
      <c r="F15" s="8"/>
      <c r="G15" s="9" t="s">
        <v>11</v>
      </c>
      <c r="H15" s="15"/>
      <c r="I15" s="40"/>
    </row>
    <row r="16" spans="1:11" ht="18.75" customHeight="1" x14ac:dyDescent="0.25">
      <c r="B16" s="47" t="s">
        <v>31</v>
      </c>
      <c r="C16" s="16"/>
      <c r="D16" s="17"/>
      <c r="E16" s="18"/>
      <c r="F16" s="19"/>
      <c r="G16" s="52"/>
      <c r="H16" s="37"/>
      <c r="I16" s="41"/>
    </row>
    <row r="17" spans="2:9" x14ac:dyDescent="0.25">
      <c r="B17" s="46" t="s">
        <v>12</v>
      </c>
      <c r="C17" s="27"/>
      <c r="D17" s="24" t="s">
        <v>30</v>
      </c>
      <c r="E17" s="22"/>
      <c r="F17" s="23"/>
      <c r="G17" s="53"/>
      <c r="H17" s="38"/>
      <c r="I17" s="42">
        <v>3453578.31</v>
      </c>
    </row>
    <row r="18" spans="2:9" ht="28.5" customHeight="1" x14ac:dyDescent="0.25">
      <c r="B18" s="46"/>
      <c r="C18" s="51">
        <v>45323</v>
      </c>
      <c r="D18" s="21" t="s">
        <v>36</v>
      </c>
      <c r="E18" s="22">
        <v>200</v>
      </c>
      <c r="F18" s="23"/>
      <c r="G18" s="54"/>
      <c r="H18" s="45">
        <v>5000</v>
      </c>
      <c r="I18" s="49">
        <f>+I17-G18+H18</f>
        <v>3458578.31</v>
      </c>
    </row>
    <row r="19" spans="2:9" ht="138" customHeight="1" x14ac:dyDescent="0.25">
      <c r="B19" s="46"/>
      <c r="C19" s="51">
        <v>45324</v>
      </c>
      <c r="D19" s="21" t="s">
        <v>41</v>
      </c>
      <c r="E19" s="22">
        <v>3810</v>
      </c>
      <c r="F19" s="23"/>
      <c r="G19" s="54">
        <v>10348.379999999999</v>
      </c>
      <c r="H19" s="45"/>
      <c r="I19" s="49">
        <f t="shared" ref="I19:I41" si="0">+I18-G19+H19</f>
        <v>3448229.93</v>
      </c>
    </row>
    <row r="20" spans="2:9" ht="136.5" customHeight="1" x14ac:dyDescent="0.25">
      <c r="B20" s="46"/>
      <c r="C20" s="51">
        <v>45324</v>
      </c>
      <c r="D20" s="21" t="s">
        <v>44</v>
      </c>
      <c r="E20" s="22">
        <v>3811</v>
      </c>
      <c r="F20" s="23"/>
      <c r="G20" s="54">
        <v>10348.379999999999</v>
      </c>
      <c r="H20" s="45"/>
      <c r="I20" s="49">
        <f t="shared" si="0"/>
        <v>3437881.5500000003</v>
      </c>
    </row>
    <row r="21" spans="2:9" ht="135" customHeight="1" x14ac:dyDescent="0.25">
      <c r="B21" s="46"/>
      <c r="C21" s="51">
        <v>45324</v>
      </c>
      <c r="D21" s="21" t="s">
        <v>43</v>
      </c>
      <c r="E21" s="22">
        <v>3812</v>
      </c>
      <c r="F21" s="23"/>
      <c r="G21" s="54">
        <v>10348.379999999999</v>
      </c>
      <c r="H21" s="45"/>
      <c r="I21" s="49">
        <f t="shared" si="0"/>
        <v>3427533.1700000004</v>
      </c>
    </row>
    <row r="22" spans="2:9" ht="140.25" customHeight="1" x14ac:dyDescent="0.25">
      <c r="B22" s="46"/>
      <c r="C22" s="51">
        <v>45324</v>
      </c>
      <c r="D22" s="21" t="s">
        <v>42</v>
      </c>
      <c r="E22" s="22">
        <v>3813</v>
      </c>
      <c r="F22" s="23"/>
      <c r="G22" s="54">
        <v>10348.379999999999</v>
      </c>
      <c r="H22" s="45"/>
      <c r="I22" s="49">
        <f t="shared" si="0"/>
        <v>3417184.7900000005</v>
      </c>
    </row>
    <row r="23" spans="2:9" ht="44.25" customHeight="1" x14ac:dyDescent="0.25">
      <c r="B23" s="46"/>
      <c r="C23" s="51">
        <v>45324</v>
      </c>
      <c r="D23" s="21" t="s">
        <v>52</v>
      </c>
      <c r="E23" s="22">
        <v>3850</v>
      </c>
      <c r="F23" s="23"/>
      <c r="G23" s="54">
        <v>18000</v>
      </c>
      <c r="H23" s="45"/>
      <c r="I23" s="49">
        <f t="shared" si="0"/>
        <v>3399184.7900000005</v>
      </c>
    </row>
    <row r="24" spans="2:9" ht="57.75" customHeight="1" x14ac:dyDescent="0.25">
      <c r="B24" s="46"/>
      <c r="C24" s="51">
        <v>45324</v>
      </c>
      <c r="D24" s="21" t="s">
        <v>53</v>
      </c>
      <c r="E24" s="22">
        <v>3848</v>
      </c>
      <c r="F24" s="23"/>
      <c r="G24" s="54">
        <v>6518.68</v>
      </c>
      <c r="H24" s="45"/>
      <c r="I24" s="49">
        <f t="shared" si="0"/>
        <v>3392666.1100000003</v>
      </c>
    </row>
    <row r="25" spans="2:9" ht="121.5" customHeight="1" x14ac:dyDescent="0.25">
      <c r="B25" s="46"/>
      <c r="C25" s="51">
        <v>45327</v>
      </c>
      <c r="D25" s="21" t="s">
        <v>32</v>
      </c>
      <c r="E25" s="22">
        <v>79658</v>
      </c>
      <c r="F25" s="23"/>
      <c r="G25" s="54">
        <v>309868.42</v>
      </c>
      <c r="H25" s="45"/>
      <c r="I25" s="49">
        <f t="shared" si="0"/>
        <v>3082797.6900000004</v>
      </c>
    </row>
    <row r="26" spans="2:9" ht="55.5" customHeight="1" x14ac:dyDescent="0.25">
      <c r="B26" s="46"/>
      <c r="C26" s="51">
        <v>45334</v>
      </c>
      <c r="D26" s="21" t="s">
        <v>33</v>
      </c>
      <c r="E26" s="22">
        <v>79659</v>
      </c>
      <c r="F26" s="23"/>
      <c r="G26" s="54">
        <v>15000</v>
      </c>
      <c r="H26" s="45"/>
      <c r="I26" s="49">
        <f t="shared" si="0"/>
        <v>3067797.6900000004</v>
      </c>
    </row>
    <row r="27" spans="2:9" ht="57.75" customHeight="1" x14ac:dyDescent="0.25">
      <c r="B27" s="46"/>
      <c r="C27" s="51">
        <v>45334</v>
      </c>
      <c r="D27" s="21" t="s">
        <v>34</v>
      </c>
      <c r="E27" s="22">
        <v>79660</v>
      </c>
      <c r="F27" s="23"/>
      <c r="G27" s="54">
        <v>22600</v>
      </c>
      <c r="H27" s="45"/>
      <c r="I27" s="49">
        <f t="shared" si="0"/>
        <v>3045197.6900000004</v>
      </c>
    </row>
    <row r="28" spans="2:9" ht="45.75" customHeight="1" x14ac:dyDescent="0.25">
      <c r="B28" s="46"/>
      <c r="C28" s="51">
        <v>45334</v>
      </c>
      <c r="D28" s="21" t="s">
        <v>35</v>
      </c>
      <c r="E28" s="22">
        <v>79661</v>
      </c>
      <c r="F28" s="23"/>
      <c r="G28" s="54">
        <v>44333.84</v>
      </c>
      <c r="H28" s="45"/>
      <c r="I28" s="49">
        <f t="shared" si="0"/>
        <v>3000863.8500000006</v>
      </c>
    </row>
    <row r="29" spans="2:9" ht="144" customHeight="1" x14ac:dyDescent="0.25">
      <c r="B29" s="46"/>
      <c r="C29" s="51">
        <v>45334</v>
      </c>
      <c r="D29" s="21" t="s">
        <v>45</v>
      </c>
      <c r="E29" s="22">
        <v>3821</v>
      </c>
      <c r="F29" s="23"/>
      <c r="G29" s="54">
        <v>12722.4</v>
      </c>
      <c r="H29" s="45"/>
      <c r="I29" s="49">
        <f t="shared" si="0"/>
        <v>2988141.4500000007</v>
      </c>
    </row>
    <row r="30" spans="2:9" ht="141" customHeight="1" x14ac:dyDescent="0.25">
      <c r="B30" s="46"/>
      <c r="C30" s="51">
        <v>45334</v>
      </c>
      <c r="D30" s="21" t="s">
        <v>46</v>
      </c>
      <c r="E30" s="22">
        <v>3822</v>
      </c>
      <c r="F30" s="23"/>
      <c r="G30" s="54">
        <v>63612</v>
      </c>
      <c r="H30" s="45"/>
      <c r="I30" s="49">
        <f t="shared" si="0"/>
        <v>2924529.4500000007</v>
      </c>
    </row>
    <row r="31" spans="2:9" ht="48.75" customHeight="1" x14ac:dyDescent="0.25">
      <c r="B31" s="46"/>
      <c r="C31" s="51">
        <v>45335</v>
      </c>
      <c r="D31" s="21" t="s">
        <v>52</v>
      </c>
      <c r="E31" s="22">
        <v>3886</v>
      </c>
      <c r="F31" s="23"/>
      <c r="G31" s="54">
        <v>96443.87</v>
      </c>
      <c r="H31" s="45"/>
      <c r="I31" s="49">
        <f t="shared" si="0"/>
        <v>2828085.5800000005</v>
      </c>
    </row>
    <row r="32" spans="2:9" ht="47.25" customHeight="1" x14ac:dyDescent="0.25">
      <c r="B32" s="46"/>
      <c r="C32" s="51">
        <v>45335</v>
      </c>
      <c r="D32" s="21" t="s">
        <v>37</v>
      </c>
      <c r="E32" s="22">
        <v>79662</v>
      </c>
      <c r="F32" s="23"/>
      <c r="G32" s="54">
        <v>111983</v>
      </c>
      <c r="H32" s="45"/>
      <c r="I32" s="49">
        <f t="shared" si="0"/>
        <v>2716102.5800000005</v>
      </c>
    </row>
    <row r="33" spans="2:9" ht="52.5" customHeight="1" x14ac:dyDescent="0.25">
      <c r="B33" s="46"/>
      <c r="C33" s="51">
        <v>45335</v>
      </c>
      <c r="D33" s="21" t="s">
        <v>38</v>
      </c>
      <c r="E33" s="22">
        <v>79663</v>
      </c>
      <c r="F33" s="23"/>
      <c r="G33" s="54">
        <v>1935.25</v>
      </c>
      <c r="H33" s="45"/>
      <c r="I33" s="49">
        <f t="shared" si="0"/>
        <v>2714167.3300000005</v>
      </c>
    </row>
    <row r="34" spans="2:9" ht="51.75" customHeight="1" x14ac:dyDescent="0.25">
      <c r="B34" s="46"/>
      <c r="C34" s="51">
        <v>45335</v>
      </c>
      <c r="D34" s="21" t="s">
        <v>39</v>
      </c>
      <c r="E34" s="22">
        <v>79664</v>
      </c>
      <c r="F34" s="23"/>
      <c r="G34" s="54">
        <v>49011.09</v>
      </c>
      <c r="H34" s="45"/>
      <c r="I34" s="49">
        <f t="shared" si="0"/>
        <v>2665156.2400000007</v>
      </c>
    </row>
    <row r="35" spans="2:9" ht="72" customHeight="1" x14ac:dyDescent="0.25">
      <c r="B35" s="46"/>
      <c r="C35" s="51">
        <v>45338</v>
      </c>
      <c r="D35" s="21" t="s">
        <v>40</v>
      </c>
      <c r="E35" s="22">
        <v>79665</v>
      </c>
      <c r="F35" s="23"/>
      <c r="G35" s="54">
        <v>76000</v>
      </c>
      <c r="H35" s="45"/>
      <c r="I35" s="49">
        <f t="shared" si="0"/>
        <v>2589156.2400000007</v>
      </c>
    </row>
    <row r="36" spans="2:9" ht="39.75" customHeight="1" x14ac:dyDescent="0.25">
      <c r="B36" s="46"/>
      <c r="C36" s="51">
        <v>45343</v>
      </c>
      <c r="D36" s="21" t="s">
        <v>47</v>
      </c>
      <c r="E36" s="22">
        <v>79666</v>
      </c>
      <c r="F36" s="23"/>
      <c r="G36" s="54">
        <v>30653.7</v>
      </c>
      <c r="H36" s="45"/>
      <c r="I36" s="49">
        <f t="shared" si="0"/>
        <v>2558502.5400000005</v>
      </c>
    </row>
    <row r="37" spans="2:9" ht="39.75" customHeight="1" x14ac:dyDescent="0.25">
      <c r="B37" s="46"/>
      <c r="C37" s="51">
        <v>45348</v>
      </c>
      <c r="D37" s="21" t="s">
        <v>48</v>
      </c>
      <c r="E37" s="22">
        <v>201</v>
      </c>
      <c r="F37" s="23"/>
      <c r="G37" s="54"/>
      <c r="H37" s="45">
        <v>203750</v>
      </c>
      <c r="I37" s="49">
        <f t="shared" si="0"/>
        <v>2762252.5400000005</v>
      </c>
    </row>
    <row r="38" spans="2:9" ht="39.75" customHeight="1" x14ac:dyDescent="0.25">
      <c r="B38" s="46"/>
      <c r="C38" s="51">
        <v>45348</v>
      </c>
      <c r="D38" s="21" t="s">
        <v>49</v>
      </c>
      <c r="E38" s="22">
        <v>202</v>
      </c>
      <c r="F38" s="23"/>
      <c r="G38" s="54"/>
      <c r="H38" s="45">
        <v>67916.67</v>
      </c>
      <c r="I38" s="49">
        <f t="shared" si="0"/>
        <v>2830169.2100000004</v>
      </c>
    </row>
    <row r="39" spans="2:9" ht="39.75" customHeight="1" x14ac:dyDescent="0.25">
      <c r="B39" s="46"/>
      <c r="C39" s="51">
        <v>45348</v>
      </c>
      <c r="D39" s="21" t="s">
        <v>50</v>
      </c>
      <c r="E39" s="22">
        <v>203</v>
      </c>
      <c r="F39" s="23"/>
      <c r="G39" s="54"/>
      <c r="H39" s="45">
        <v>67916.67</v>
      </c>
      <c r="I39" s="49">
        <f t="shared" si="0"/>
        <v>2898085.8800000004</v>
      </c>
    </row>
    <row r="40" spans="2:9" ht="24.75" customHeight="1" x14ac:dyDescent="0.25">
      <c r="B40" s="46"/>
      <c r="C40" s="51">
        <v>45348</v>
      </c>
      <c r="D40" s="21" t="s">
        <v>51</v>
      </c>
      <c r="E40" s="22">
        <v>204</v>
      </c>
      <c r="F40" s="23"/>
      <c r="G40" s="54"/>
      <c r="H40" s="45">
        <v>5000</v>
      </c>
      <c r="I40" s="49">
        <f t="shared" si="0"/>
        <v>2903085.8800000004</v>
      </c>
    </row>
    <row r="41" spans="2:9" ht="21.75" customHeight="1" x14ac:dyDescent="0.25">
      <c r="B41" s="46"/>
      <c r="C41" s="51">
        <v>45351</v>
      </c>
      <c r="D41" s="21" t="s">
        <v>27</v>
      </c>
      <c r="E41" s="22" t="s">
        <v>28</v>
      </c>
      <c r="F41" s="23"/>
      <c r="G41" s="54">
        <v>1979.59</v>
      </c>
      <c r="H41" s="45"/>
      <c r="I41" s="49">
        <f t="shared" si="0"/>
        <v>2901106.2900000005</v>
      </c>
    </row>
    <row r="42" spans="2:9" ht="20.25" customHeight="1" x14ac:dyDescent="0.25">
      <c r="B42" s="46"/>
      <c r="C42" s="50"/>
      <c r="D42" s="24" t="s">
        <v>22</v>
      </c>
      <c r="E42" s="35"/>
      <c r="F42" s="25"/>
      <c r="G42" s="26">
        <f>SUM(G18:G41)</f>
        <v>902055.35999999987</v>
      </c>
      <c r="H42" s="26">
        <f>SUM(H18:H41)</f>
        <v>349583.33999999997</v>
      </c>
      <c r="I42" s="42"/>
    </row>
    <row r="43" spans="2:9" ht="18" customHeight="1" x14ac:dyDescent="0.25">
      <c r="G43" s="30"/>
    </row>
    <row r="44" spans="2:9" ht="25.5" customHeight="1" x14ac:dyDescent="0.25"/>
    <row r="48" spans="2:9" x14ac:dyDescent="0.25">
      <c r="B48" s="43" t="s">
        <v>13</v>
      </c>
      <c r="C48" s="43"/>
      <c r="D48" s="67" t="s">
        <v>14</v>
      </c>
      <c r="E48" s="67"/>
      <c r="G48" s="67" t="s">
        <v>16</v>
      </c>
      <c r="H48" s="67"/>
      <c r="I48" s="67"/>
    </row>
    <row r="49" spans="2:9" x14ac:dyDescent="0.25">
      <c r="B49" s="44" t="s">
        <v>23</v>
      </c>
      <c r="C49" s="44"/>
      <c r="D49" s="68" t="s">
        <v>15</v>
      </c>
      <c r="E49" s="68"/>
      <c r="G49" s="68" t="s">
        <v>24</v>
      </c>
      <c r="H49" s="68"/>
      <c r="I49" s="68"/>
    </row>
    <row r="50" spans="2:9" x14ac:dyDescent="0.25">
      <c r="B50" s="43" t="s">
        <v>19</v>
      </c>
      <c r="C50" s="43"/>
      <c r="D50" s="67" t="s">
        <v>20</v>
      </c>
      <c r="E50" s="67"/>
      <c r="G50" s="67" t="s">
        <v>18</v>
      </c>
      <c r="H50" s="67"/>
      <c r="I50" s="67"/>
    </row>
    <row r="51" spans="2:9" x14ac:dyDescent="0.25">
      <c r="D51" s="20"/>
    </row>
    <row r="54" spans="2:9" x14ac:dyDescent="0.25">
      <c r="D54" s="20"/>
    </row>
  </sheetData>
  <mergeCells count="16">
    <mergeCell ref="G48:I48"/>
    <mergeCell ref="G49:I49"/>
    <mergeCell ref="G50:I50"/>
    <mergeCell ref="D48:E48"/>
    <mergeCell ref="D49:E49"/>
    <mergeCell ref="D50:E50"/>
    <mergeCell ref="B2:I2"/>
    <mergeCell ref="G12:I12"/>
    <mergeCell ref="B6:I6"/>
    <mergeCell ref="B7:I7"/>
    <mergeCell ref="B8:I8"/>
    <mergeCell ref="B9:I9"/>
    <mergeCell ref="B11:I11"/>
    <mergeCell ref="B5:I5"/>
    <mergeCell ref="B4:I4"/>
    <mergeCell ref="B3:I3"/>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2024-03-08T13:49:33Z</dcterms:modified>
</cp:coreProperties>
</file>