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26D08E1E-F1ED-4582-A2EA-98B3E6644F03}" xr6:coauthVersionLast="47" xr6:coauthVersionMax="47" xr10:uidLastSave="{00000000-0000-0000-0000-000000000000}"/>
  <bookViews>
    <workbookView xWindow="-120" yWindow="-120" windowWidth="21840" windowHeight="1314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53" i="8" l="1"/>
  <c r="G53" i="8"/>
  <c r="I18" i="8" l="1"/>
  <c r="I19" i="8" l="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l="1"/>
  <c r="I49" i="8" s="1"/>
  <c r="I50" i="8" s="1"/>
  <c r="I51" i="8" s="1"/>
  <c r="I52" i="8" s="1"/>
</calcChain>
</file>

<file path=xl/sharedStrings.xml><?xml version="1.0" encoding="utf-8"?>
<sst xmlns="http://schemas.openxmlformats.org/spreadsheetml/2006/main" count="67" uniqueCount="66">
  <si>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</si>
  <si>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</si>
  <si>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</si>
  <si>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</si>
  <si>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</si>
  <si>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</si>
  <si>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</si>
  <si>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</si>
  <si>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</si>
  <si>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</si>
  <si>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</si>
  <si>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</si>
  <si>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</si>
  <si>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</si>
  <si>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</si>
  <si>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</si>
  <si>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</si>
  <si>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</si>
  <si>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</si>
  <si>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</si>
  <si>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</si>
  <si>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</si>
  <si>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</si>
  <si>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</si>
  <si>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</si>
  <si>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</si>
  <si>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</si>
  <si>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</si>
  <si>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JULIO</t>
  </si>
  <si>
    <t xml:space="preserve"> BALANCE AL 30 DE JUNIO, 2022</t>
  </si>
  <si>
    <t>FOOD SOLUTIONS IMPORT AND EXPORT PHETROSKY, SRL (compra de insumos para utilizados en los almuerzos del mes de junio/2022, dirigidos a Directores, algunos Encargados e invitados del presidente de este Consejo Nacional de Drogas).</t>
  </si>
  <si>
    <t>BROTHERS PSR SUPPLY OFFICES, SRL (compra de artículos de oficina, para el abastecimiento del almacen de este Consejo Nacional de Drogas, cubrir el trimestre julio-septiembre/2022).</t>
  </si>
  <si>
    <t xml:space="preserve">ONETEL KDK, SRL (servicios profesionales realizados en asistencia técnica del sistema integrado de administración financiera (SIAF), corresp. al mes de junio/2022). </t>
  </si>
  <si>
    <t>SIGMA PETROLEUM CORP SAS (compra de combustible en tickets para la Regional (IV) del Cibao Norte (Santiago) del Consejo Nacional de Drogas, corresp. al trimestre abril-junio/2022).</t>
  </si>
  <si>
    <t>COLECTOR DE IMPUESTOS INTERNOS (pago retención impuesto sobre la renta (ISR), realizada a empleados de esta institución, mediante nómina adicional de personal temporero, correspondiente al mes de febrero 2022).</t>
  </si>
  <si>
    <t>SAN MIGUEL &amp; CIA, SRL (mantenimiento preventivo de la planta eléctrica de energía marca GSA de 200 KW perteneciente a este Consejo Nacional de Drogas, debido a que la misma alcanzó el tiempo límite de su mantenimiento).</t>
  </si>
  <si>
    <t>BMI COMPAÑÍA DE SEGUROS, SA (servicios de salud del seguro del presidente de este Consejo Nacional de Drogas, correspondiente al trimestre junio-agosto/2022).</t>
  </si>
  <si>
    <t>AL 29 DE JULIO DEL 2022</t>
  </si>
  <si>
    <t>ANULADO</t>
  </si>
  <si>
    <t>FRANKLIN BENJAMIN LOPEZ FORNERIN (compra de refrigerio para (55) graduandos de la capacitación "Rol del dirigente deportivo y profesor de educación física en la prevención", realizada el 24/06/2022 en el salón de capacitación Jacinto Peynado de este Consejo Nacional de Droga).</t>
  </si>
  <si>
    <t>REPUESTO JOSE PAULINO, EIRL (reparación del motor marca Susuki, modelo AX100, placa K0267976, color negro, año 2014, asignado a la sección de transportación de este Consejo Nacional de Drogas).</t>
  </si>
  <si>
    <t>DANIA ELIZABETH ZORRILLA RAMIREZ (reposición del fondo de caja chica SEDE Central de este Consejo Nacional de Drogas, comprobantes del 18654 al 18696).</t>
  </si>
  <si>
    <t>COLECTOR DE IMPUESTOS INTERNOS (pago de las retenciones del 5% del ISR realizadas mediante cheques a proveedores del Estado, correspondientes al mes de junio/2022).</t>
  </si>
  <si>
    <t>COLECTOR DE IMPUESTOS INTERNOS (pago retenciónes impuesto del 30 y 100% del Itbis, realizadas a proveedores del Estado, correspondientes al mes de junio 2022).</t>
  </si>
  <si>
    <t>GARENA, SRL (compra de juguetes para cubrir el trimestre abril-junio 2022, utilizados en los festivales deportivos y recreativos solicitados por el Departamento de prevención en el deporte de este Consejo Nacional de Drogas).</t>
  </si>
  <si>
    <t>PANADERIA Y REPOSTERIA VILLAR HNOS., SRL (compra de llenado de 120 botellones de agua para completivo del mes de julio y consumo de agosto/2022, para los empleados de este Consejo Nacional de Drogas).</t>
  </si>
  <si>
    <t>MAWREN COMERCIAL, SRL (compra de articulos para el mantenimiento de los vehiculos de este Consejo Nacional de Drogas).</t>
  </si>
  <si>
    <t>BROTHERS PSR SUPPLY OFFICES, SRL (compra de dos (02) toner 202A CF500A para la impresora HP color Laserjet PRO MFP M281 FDW, asignada a la presidencia de este Consejo Nacional de Drogas).</t>
  </si>
  <si>
    <t>CARLOS OSCAR NUÑEZ DIAZ (confección de diez (10) camisas con logao institucional para uso del personal de Presidencia, Asistencia de presidencia y la Dirección de Relaciones Internacionales de este Consejo Nacional de Drogas).</t>
  </si>
  <si>
    <t>MAXIMA MERCEDES BORBON BAUTISTA (reposición del fondo de caja chica Regional IV del Cibao Norte Santiago, comprobantes del 1928 al 1972).</t>
  </si>
  <si>
    <t>TRANSFERENCIA (pago recargos retroactivos sobre retenciones realizadas a empleados de este Consejo Nacional de Drogas, mediante nóminas adicionales de empleados fijos y contratados temporales, corresp. Al mes de febrero/2022, pagados por libramiento).</t>
  </si>
  <si>
    <t>TRANSFERENCIA (completivo para cubrir nómina temporeros y pago y retenciones de impuestos sobre la renta del mes de julio/2022).</t>
  </si>
  <si>
    <t>TRANSFERENCIA (pago nómina adicional personal temporal correspondiente al mes de julio/2022).</t>
  </si>
  <si>
    <t>ROSSIO YSABEL DIAZ PEREZ (pago suscripción para servicio de reuniones y eventos remotos a traves de la plataforma zoom, efectuada por un período de un mes del 13/07/2022 al 12/08/2022, habilitando dos (02) licencias PRO).</t>
  </si>
  <si>
    <t>ESTACION DE SERVICIOS NEGRIN, SRL (compra de combustibles en tickets para la Regional III del Cibao Noreste, San Francisco de Macorís de este Consejo Nacional de Drogas, corrresp. Al trimestre julio-septiembre/2022).</t>
  </si>
  <si>
    <t>TRANSFERENCIA (aporte Central Romana, correspondiente al mes de julio/2022).</t>
  </si>
  <si>
    <t>VARIOS</t>
  </si>
  <si>
    <t>COMISIONES Y CARGOS BANCARIOS</t>
  </si>
  <si>
    <t>DEBITO (cargo por flotilla)</t>
  </si>
  <si>
    <t>BORDAMAX COMERCIAL, SRL (compra de (75) gorras para el personal de este Consejo Nacional de Drogas que participó en la jornada de limpieza de playas, realizada en conmemoración del día mundial de los oceanos en fecha 11/06/2022).</t>
  </si>
  <si>
    <t>TRANSFERENCIA (trasferencia interna para cubrir los gastos operacionales del mes de julio/2022 y el seguro médico del Presidente de este Consejo Nacional de Drogas).</t>
  </si>
  <si>
    <t>SURBA SOLUTIONS, SRL (compra de materiales, suministros de oficina y accesorios informáticos utilizados en las capacitaciones e implementaciones del programa Construyendo Familias, coordinado por el Depto. de Prevención Comunitaria del Consejo Nacional de Drogas, dirigidos a los miembros del Children International).</t>
  </si>
  <si>
    <t>MARIBEL NUÑEZ OBREGON (reposición del fondo de caja chica del Centro de Atención Integral de Niños, Niñas y Adolescentes en Consumo de Sustancias Psicoactivas (CAINNACSP), comprobantes del 1883 al 1914).</t>
  </si>
  <si>
    <t>RADIOCENTRO, SAS (compra de dos (02) televisores smart de 55 y 65 pulgadas, para monitorear las redes sociales, programas de televisión y radio en vivo, y estarán ubicados en el lobby y en la nueva galeria de expresidentes de este Consejo Nacional de Drogas).</t>
  </si>
  <si>
    <t>TRANSFERENCIA (viáticos y hospedaje al personal designado por DEPREI que realizó la capacitación para el programa Habilidades Parentales de manera conjunta con el Departamento de Participación Comunitaria del MINERD, dirigida a orientadores, Psicólogos, Coordinadores, Pedagogos y Presidentes del APMAES de la Regional de Educación, en San Juan de la Maguana, en fecha 25,26,27 y 28/07/2022).</t>
  </si>
  <si>
    <t>TRANSFERENCIA (intereses sobre certificado de depósito No. 9603835821 d/f 28/06/2021, correspondiente al mes de julio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</si>
</sst>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8"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2" fillId="0" borderId="0" xfId="0" applyFont="1" applyAlignment="1">
      <alignment vertical="center"/>
    </xf>
    <xf numFmtId="0" fontId="0" fillId="0" borderId="0" xfId="0" applyFont="1" applyFill="1"/>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NumberFormat="1" applyFont="1" applyAlignment="1" applyProtection="1">
      <alignment horizontal="center" vertical="center"/>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7"/>
  <sheetViews>
    <sheetView tabSelected="1" topLeftCell="A52" workbookViewId="0">
      <selection activeCell="D50" sqref="D50"/>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61" t="s">
        <v>0</v>
      </c>
      <c r="C2" s="61"/>
      <c r="D2" s="61"/>
      <c r="E2" s="61"/>
      <c r="F2" s="61"/>
      <c r="G2" s="61"/>
      <c r="H2" s="61"/>
      <c r="I2" s="61"/>
    </row>
    <row r="3" spans="1:11" x14ac:dyDescent="0.25">
      <c r="B3" s="65" t="s">
        <v>1</v>
      </c>
      <c r="C3" s="65"/>
      <c r="D3" s="65"/>
      <c r="E3" s="65"/>
      <c r="F3" s="65"/>
      <c r="G3" s="65"/>
      <c r="H3" s="65"/>
      <c r="I3" s="65"/>
    </row>
    <row r="4" spans="1:11" ht="22.5" customHeight="1" x14ac:dyDescent="0.25">
      <c r="A4" s="56"/>
      <c r="B4" s="72" t="s">
        <v>25</v>
      </c>
      <c r="C4" s="72"/>
      <c r="D4" s="72"/>
      <c r="E4" s="72"/>
      <c r="F4" s="72"/>
      <c r="G4" s="72"/>
      <c r="H4" s="72"/>
      <c r="I4" s="72"/>
    </row>
    <row r="5" spans="1:11" ht="15" customHeight="1" x14ac:dyDescent="0.25">
      <c r="B5" s="72" t="s">
        <v>26</v>
      </c>
      <c r="C5" s="72"/>
      <c r="D5" s="72"/>
      <c r="E5" s="72"/>
      <c r="F5" s="72"/>
      <c r="G5" s="72"/>
      <c r="H5" s="72"/>
      <c r="I5" s="72"/>
    </row>
    <row r="6" spans="1:11" x14ac:dyDescent="0.25">
      <c r="B6" s="65"/>
      <c r="C6" s="65"/>
      <c r="D6" s="65"/>
      <c r="E6" s="65"/>
      <c r="F6" s="65"/>
      <c r="G6" s="65"/>
      <c r="H6" s="65"/>
      <c r="I6" s="65"/>
    </row>
    <row r="7" spans="1:11" ht="19.5" x14ac:dyDescent="0.25">
      <c r="B7" s="66" t="s">
        <v>2</v>
      </c>
      <c r="C7" s="66"/>
      <c r="D7" s="66"/>
      <c r="E7" s="66"/>
      <c r="F7" s="66"/>
      <c r="G7" s="66"/>
      <c r="H7" s="66"/>
      <c r="I7" s="66"/>
    </row>
    <row r="8" spans="1:11" x14ac:dyDescent="0.25">
      <c r="B8" s="67" t="s">
        <v>3</v>
      </c>
      <c r="C8" s="67"/>
      <c r="D8" s="67"/>
      <c r="E8" s="67"/>
      <c r="F8" s="67"/>
      <c r="G8" s="67"/>
      <c r="H8" s="67"/>
      <c r="I8" s="67"/>
    </row>
    <row r="9" spans="1:11" ht="20.25" thickBot="1" x14ac:dyDescent="0.3">
      <c r="B9" s="66" t="s">
        <v>37</v>
      </c>
      <c r="C9" s="66"/>
      <c r="D9" s="66"/>
      <c r="E9" s="66"/>
      <c r="F9" s="66"/>
      <c r="G9" s="66"/>
      <c r="H9" s="66"/>
      <c r="I9" s="66"/>
    </row>
    <row r="10" spans="1:11" ht="21" x14ac:dyDescent="0.25">
      <c r="B10" s="1"/>
      <c r="C10" s="2"/>
      <c r="D10" s="3"/>
      <c r="E10" s="2"/>
      <c r="F10" s="2"/>
      <c r="G10" s="2"/>
      <c r="H10" s="2"/>
      <c r="I10" s="4"/>
    </row>
    <row r="11" spans="1:11" ht="15.75" thickBot="1" x14ac:dyDescent="0.3">
      <c r="B11" s="68" t="s">
        <v>27</v>
      </c>
      <c r="C11" s="69"/>
      <c r="D11" s="69"/>
      <c r="E11" s="70"/>
      <c r="F11" s="69"/>
      <c r="G11" s="69"/>
      <c r="H11" s="69"/>
      <c r="I11" s="71"/>
      <c r="K11" s="38"/>
    </row>
    <row r="12" spans="1:11" x14ac:dyDescent="0.25">
      <c r="B12" s="31"/>
      <c r="C12" s="32"/>
      <c r="D12" s="34"/>
      <c r="E12" s="35" t="s">
        <v>21</v>
      </c>
      <c r="F12" s="6"/>
      <c r="G12" s="62" t="s">
        <v>4</v>
      </c>
      <c r="H12" s="63"/>
      <c r="I12" s="64"/>
    </row>
    <row r="13" spans="1:11" ht="15.75" thickBot="1" x14ac:dyDescent="0.3">
      <c r="B13" s="7"/>
      <c r="C13" s="8"/>
      <c r="D13" s="7"/>
      <c r="E13" s="36" t="s">
        <v>5</v>
      </c>
      <c r="F13" s="8"/>
      <c r="G13" s="11"/>
      <c r="H13" s="12"/>
      <c r="I13" s="43"/>
    </row>
    <row r="14" spans="1:11" ht="15.75" thickBot="1" x14ac:dyDescent="0.3">
      <c r="B14" s="11"/>
      <c r="C14" s="12"/>
      <c r="D14" s="7"/>
      <c r="E14" s="37"/>
      <c r="F14" s="8"/>
      <c r="G14" s="5" t="s">
        <v>6</v>
      </c>
      <c r="H14" s="40" t="s">
        <v>7</v>
      </c>
      <c r="I14" s="13" t="s">
        <v>8</v>
      </c>
    </row>
    <row r="15" spans="1:11" x14ac:dyDescent="0.25">
      <c r="B15" s="14" t="s">
        <v>9</v>
      </c>
      <c r="C15" s="15" t="s">
        <v>10</v>
      </c>
      <c r="D15" s="5" t="s">
        <v>17</v>
      </c>
      <c r="E15" s="10"/>
      <c r="F15" s="8"/>
      <c r="G15" s="9" t="s">
        <v>11</v>
      </c>
      <c r="H15" s="15"/>
      <c r="I15" s="44"/>
    </row>
    <row r="16" spans="1:11" ht="18.75" customHeight="1" x14ac:dyDescent="0.25">
      <c r="B16" s="55" t="s">
        <v>28</v>
      </c>
      <c r="C16" s="16"/>
      <c r="D16" s="17"/>
      <c r="E16" s="18"/>
      <c r="F16" s="20"/>
      <c r="G16" s="19"/>
      <c r="H16" s="41"/>
      <c r="I16" s="45"/>
    </row>
    <row r="17" spans="2:11" x14ac:dyDescent="0.25">
      <c r="B17" s="54" t="s">
        <v>12</v>
      </c>
      <c r="C17" s="30"/>
      <c r="D17" s="27" t="s">
        <v>29</v>
      </c>
      <c r="E17" s="24"/>
      <c r="F17" s="25"/>
      <c r="G17" s="26"/>
      <c r="H17" s="42"/>
      <c r="I17" s="46">
        <v>82260.13</v>
      </c>
    </row>
    <row r="18" spans="2:11" ht="62.25" customHeight="1" x14ac:dyDescent="0.25">
      <c r="B18" s="54"/>
      <c r="C18" s="24">
        <v>1</v>
      </c>
      <c r="D18" s="23" t="s">
        <v>60</v>
      </c>
      <c r="E18" s="24">
        <v>37</v>
      </c>
      <c r="F18" s="25"/>
      <c r="G18" s="47"/>
      <c r="H18" s="52">
        <v>1614000</v>
      </c>
      <c r="I18" s="46">
        <f>+I17-G18+H18</f>
        <v>1696260.13</v>
      </c>
      <c r="K18" s="57"/>
    </row>
    <row r="19" spans="2:11" ht="69" customHeight="1" x14ac:dyDescent="0.25">
      <c r="B19" s="54"/>
      <c r="C19" s="24">
        <v>6</v>
      </c>
      <c r="D19" s="23" t="s">
        <v>30</v>
      </c>
      <c r="E19" s="24">
        <v>79452</v>
      </c>
      <c r="F19" s="25"/>
      <c r="G19" s="47">
        <v>153479.62</v>
      </c>
      <c r="H19" s="52"/>
      <c r="I19" s="46">
        <f t="shared" ref="I19:I22" si="0">+I18-G19+H19</f>
        <v>1542780.5099999998</v>
      </c>
    </row>
    <row r="20" spans="2:11" ht="93.75" customHeight="1" x14ac:dyDescent="0.25">
      <c r="B20" s="54"/>
      <c r="C20" s="24">
        <v>6</v>
      </c>
      <c r="D20" s="23" t="s">
        <v>61</v>
      </c>
      <c r="E20" s="24">
        <v>79453</v>
      </c>
      <c r="F20" s="25"/>
      <c r="G20" s="47">
        <v>64771.68</v>
      </c>
      <c r="H20" s="52"/>
      <c r="I20" s="46">
        <f t="shared" si="0"/>
        <v>1478008.8299999998</v>
      </c>
    </row>
    <row r="21" spans="2:11" ht="54" customHeight="1" x14ac:dyDescent="0.25">
      <c r="B21" s="54"/>
      <c r="C21" s="24">
        <v>6</v>
      </c>
      <c r="D21" s="23" t="s">
        <v>31</v>
      </c>
      <c r="E21" s="24">
        <v>79454</v>
      </c>
      <c r="F21" s="25"/>
      <c r="G21" s="47">
        <v>154000</v>
      </c>
      <c r="H21" s="52"/>
      <c r="I21" s="46">
        <f t="shared" si="0"/>
        <v>1324008.8299999998</v>
      </c>
    </row>
    <row r="22" spans="2:11" ht="54.75" customHeight="1" x14ac:dyDescent="0.25">
      <c r="B22" s="54"/>
      <c r="C22" s="24">
        <v>6</v>
      </c>
      <c r="D22" s="23" t="s">
        <v>32</v>
      </c>
      <c r="E22" s="24">
        <v>79455</v>
      </c>
      <c r="F22" s="25"/>
      <c r="G22" s="47">
        <v>53800</v>
      </c>
      <c r="H22" s="52"/>
      <c r="I22" s="46">
        <f t="shared" si="0"/>
        <v>1270208.8299999998</v>
      </c>
    </row>
    <row r="23" spans="2:11" ht="56.25" customHeight="1" x14ac:dyDescent="0.25">
      <c r="B23" s="54"/>
      <c r="C23" s="24">
        <v>6</v>
      </c>
      <c r="D23" s="23" t="s">
        <v>33</v>
      </c>
      <c r="E23" s="24">
        <v>79456</v>
      </c>
      <c r="F23" s="25"/>
      <c r="G23" s="47">
        <v>89635.69</v>
      </c>
      <c r="H23" s="52"/>
      <c r="I23" s="46">
        <f t="shared" ref="I23:I35" si="1">+I22-G23+H23</f>
        <v>1180573.1399999999</v>
      </c>
    </row>
    <row r="24" spans="2:11" ht="54" customHeight="1" x14ac:dyDescent="0.25">
      <c r="B24" s="54"/>
      <c r="C24" s="24">
        <v>6</v>
      </c>
      <c r="D24" s="23" t="s">
        <v>62</v>
      </c>
      <c r="E24" s="24">
        <v>79457</v>
      </c>
      <c r="F24" s="25"/>
      <c r="G24" s="47">
        <v>21715.1</v>
      </c>
      <c r="H24" s="52"/>
      <c r="I24" s="46">
        <f t="shared" si="1"/>
        <v>1158858.0399999998</v>
      </c>
    </row>
    <row r="25" spans="2:11" ht="45.75" customHeight="1" x14ac:dyDescent="0.25">
      <c r="B25" s="54"/>
      <c r="C25" s="24">
        <v>6</v>
      </c>
      <c r="D25" s="23" t="s">
        <v>49</v>
      </c>
      <c r="E25" s="24">
        <v>79458</v>
      </c>
      <c r="F25" s="25"/>
      <c r="G25" s="47">
        <v>31274.04</v>
      </c>
      <c r="H25" s="52"/>
      <c r="I25" s="46">
        <f t="shared" si="1"/>
        <v>1127583.9999999998</v>
      </c>
    </row>
    <row r="26" spans="2:11" ht="59.25" customHeight="1" x14ac:dyDescent="0.25">
      <c r="B26" s="54"/>
      <c r="C26" s="24">
        <v>6</v>
      </c>
      <c r="D26" s="23" t="s">
        <v>34</v>
      </c>
      <c r="E26" s="24">
        <v>79459</v>
      </c>
      <c r="F26" s="25"/>
      <c r="G26" s="47">
        <v>53839.95</v>
      </c>
      <c r="H26" s="52"/>
      <c r="I26" s="46">
        <f t="shared" si="1"/>
        <v>1073744.0499999998</v>
      </c>
    </row>
    <row r="27" spans="2:11" ht="72.75" customHeight="1" x14ac:dyDescent="0.25">
      <c r="B27" s="54"/>
      <c r="C27" s="24">
        <v>7</v>
      </c>
      <c r="D27" s="23" t="s">
        <v>63</v>
      </c>
      <c r="E27" s="24">
        <v>79460</v>
      </c>
      <c r="F27" s="25"/>
      <c r="G27" s="47">
        <v>108344.4</v>
      </c>
      <c r="H27" s="52"/>
      <c r="I27" s="46">
        <f t="shared" si="1"/>
        <v>965399.64999999979</v>
      </c>
      <c r="J27" s="21"/>
    </row>
    <row r="28" spans="2:11" ht="75.75" customHeight="1" x14ac:dyDescent="0.25">
      <c r="B28" s="54"/>
      <c r="C28" s="24">
        <v>7</v>
      </c>
      <c r="D28" s="23" t="s">
        <v>35</v>
      </c>
      <c r="E28" s="24">
        <v>79461</v>
      </c>
      <c r="F28" s="25"/>
      <c r="G28" s="47">
        <v>26649.1</v>
      </c>
      <c r="H28" s="52"/>
      <c r="I28" s="46">
        <f t="shared" si="1"/>
        <v>938750.54999999981</v>
      </c>
    </row>
    <row r="29" spans="2:11" ht="60" customHeight="1" x14ac:dyDescent="0.25">
      <c r="B29" s="54"/>
      <c r="C29" s="24">
        <v>7</v>
      </c>
      <c r="D29" s="23" t="s">
        <v>36</v>
      </c>
      <c r="E29" s="24">
        <v>79462</v>
      </c>
      <c r="F29" s="25"/>
      <c r="G29" s="47">
        <v>297447.58</v>
      </c>
      <c r="H29" s="52"/>
      <c r="I29" s="46">
        <f t="shared" si="1"/>
        <v>641302.96999999974</v>
      </c>
    </row>
    <row r="30" spans="2:11" ht="76.5" customHeight="1" x14ac:dyDescent="0.25">
      <c r="B30" s="54"/>
      <c r="C30" s="24">
        <v>7</v>
      </c>
      <c r="D30" s="23" t="s">
        <v>50</v>
      </c>
      <c r="E30" s="24">
        <v>3611</v>
      </c>
      <c r="F30" s="25"/>
      <c r="G30" s="47">
        <v>370.11</v>
      </c>
      <c r="H30" s="52"/>
      <c r="I30" s="46">
        <f t="shared" si="1"/>
        <v>640932.85999999975</v>
      </c>
    </row>
    <row r="31" spans="2:11" ht="64.5" customHeight="1" x14ac:dyDescent="0.25">
      <c r="B31" s="54"/>
      <c r="C31" s="24">
        <v>11</v>
      </c>
      <c r="D31" s="23" t="s">
        <v>59</v>
      </c>
      <c r="E31" s="24">
        <v>79463</v>
      </c>
      <c r="F31" s="25"/>
      <c r="G31" s="47">
        <v>16950</v>
      </c>
      <c r="H31" s="52"/>
      <c r="I31" s="46">
        <f t="shared" si="1"/>
        <v>623982.85999999975</v>
      </c>
    </row>
    <row r="32" spans="2:11" ht="29.25" customHeight="1" x14ac:dyDescent="0.25">
      <c r="B32" s="54"/>
      <c r="C32" s="24">
        <v>11</v>
      </c>
      <c r="D32" s="23" t="s">
        <v>38</v>
      </c>
      <c r="E32" s="24">
        <v>79464</v>
      </c>
      <c r="F32" s="25"/>
      <c r="G32" s="47"/>
      <c r="H32" s="52"/>
      <c r="I32" s="46">
        <f t="shared" si="1"/>
        <v>623982.85999999975</v>
      </c>
    </row>
    <row r="33" spans="2:10" ht="76.5" customHeight="1" x14ac:dyDescent="0.25">
      <c r="B33" s="54"/>
      <c r="C33" s="24">
        <v>11</v>
      </c>
      <c r="D33" s="23" t="s">
        <v>39</v>
      </c>
      <c r="E33" s="24">
        <v>79465</v>
      </c>
      <c r="F33" s="25"/>
      <c r="G33" s="47">
        <v>12611.25</v>
      </c>
      <c r="H33" s="52"/>
      <c r="I33" s="46">
        <f t="shared" si="1"/>
        <v>611371.60999999975</v>
      </c>
    </row>
    <row r="34" spans="2:10" ht="59.25" customHeight="1" x14ac:dyDescent="0.25">
      <c r="B34" s="54"/>
      <c r="C34" s="24">
        <v>11</v>
      </c>
      <c r="D34" s="23" t="s">
        <v>40</v>
      </c>
      <c r="E34" s="24">
        <v>79466</v>
      </c>
      <c r="F34" s="25"/>
      <c r="G34" s="47">
        <v>16170.9</v>
      </c>
      <c r="H34" s="52"/>
      <c r="I34" s="46">
        <f t="shared" si="1"/>
        <v>595200.70999999973</v>
      </c>
    </row>
    <row r="35" spans="2:10" ht="45" customHeight="1" x14ac:dyDescent="0.25">
      <c r="B35" s="54"/>
      <c r="C35" s="24">
        <v>12</v>
      </c>
      <c r="D35" s="23" t="s">
        <v>41</v>
      </c>
      <c r="E35" s="24">
        <v>79467</v>
      </c>
      <c r="F35" s="25"/>
      <c r="G35" s="47">
        <v>38411.51</v>
      </c>
      <c r="H35" s="52"/>
      <c r="I35" s="46">
        <f t="shared" si="1"/>
        <v>556789.19999999972</v>
      </c>
    </row>
    <row r="36" spans="2:10" ht="57" customHeight="1" x14ac:dyDescent="0.25">
      <c r="B36" s="54"/>
      <c r="C36" s="24">
        <v>13</v>
      </c>
      <c r="D36" s="23" t="s">
        <v>43</v>
      </c>
      <c r="E36" s="24">
        <v>79468</v>
      </c>
      <c r="F36" s="25"/>
      <c r="G36" s="47">
        <v>35259.67</v>
      </c>
      <c r="H36" s="52"/>
      <c r="I36" s="46">
        <f t="shared" ref="I36:I52" si="2">+I35-G36+H36</f>
        <v>521529.52999999974</v>
      </c>
    </row>
    <row r="37" spans="2:10" ht="59.25" customHeight="1" x14ac:dyDescent="0.25">
      <c r="B37" s="54"/>
      <c r="C37" s="24">
        <v>13</v>
      </c>
      <c r="D37" s="23" t="s">
        <v>42</v>
      </c>
      <c r="E37" s="24">
        <v>79469</v>
      </c>
      <c r="F37" s="25"/>
      <c r="G37" s="47">
        <v>45212.639999999999</v>
      </c>
      <c r="H37" s="52"/>
      <c r="I37" s="46">
        <f t="shared" si="2"/>
        <v>476316.88999999972</v>
      </c>
    </row>
    <row r="38" spans="2:10" ht="66.75" customHeight="1" x14ac:dyDescent="0.25">
      <c r="B38" s="54"/>
      <c r="C38" s="24">
        <v>13</v>
      </c>
      <c r="D38" s="23" t="s">
        <v>44</v>
      </c>
      <c r="E38" s="24">
        <v>79470</v>
      </c>
      <c r="F38" s="25"/>
      <c r="G38" s="47">
        <v>146900</v>
      </c>
      <c r="H38" s="52"/>
      <c r="I38" s="46">
        <f t="shared" si="2"/>
        <v>329416.88999999972</v>
      </c>
    </row>
    <row r="39" spans="2:10" ht="66.75" customHeight="1" x14ac:dyDescent="0.25">
      <c r="B39" s="54"/>
      <c r="C39" s="24">
        <v>18</v>
      </c>
      <c r="D39" s="23" t="s">
        <v>58</v>
      </c>
      <c r="E39" s="24">
        <v>452405</v>
      </c>
      <c r="F39" s="25"/>
      <c r="G39" s="47">
        <v>3760</v>
      </c>
      <c r="H39" s="52"/>
      <c r="I39" s="46">
        <f t="shared" si="2"/>
        <v>325656.88999999972</v>
      </c>
      <c r="J39" s="21"/>
    </row>
    <row r="40" spans="2:10" ht="57.75" customHeight="1" x14ac:dyDescent="0.25">
      <c r="B40" s="54"/>
      <c r="C40" s="24">
        <v>19</v>
      </c>
      <c r="D40" s="23" t="s">
        <v>45</v>
      </c>
      <c r="E40" s="24">
        <v>79471</v>
      </c>
      <c r="F40" s="25"/>
      <c r="G40" s="47">
        <v>5130</v>
      </c>
      <c r="H40" s="52"/>
      <c r="I40" s="46">
        <f t="shared" si="2"/>
        <v>320526.88999999972</v>
      </c>
    </row>
    <row r="41" spans="2:10" ht="48.75" customHeight="1" x14ac:dyDescent="0.25">
      <c r="B41" s="54"/>
      <c r="C41" s="24">
        <v>22</v>
      </c>
      <c r="D41" s="23" t="s">
        <v>51</v>
      </c>
      <c r="E41" s="24">
        <v>38</v>
      </c>
      <c r="F41" s="25"/>
      <c r="G41" s="47"/>
      <c r="H41" s="52">
        <v>600000</v>
      </c>
      <c r="I41" s="46">
        <f t="shared" si="2"/>
        <v>920526.88999999966</v>
      </c>
    </row>
    <row r="42" spans="2:10" ht="45.75" customHeight="1" x14ac:dyDescent="0.25">
      <c r="B42" s="54"/>
      <c r="C42" s="24">
        <v>22</v>
      </c>
      <c r="D42" s="23" t="s">
        <v>46</v>
      </c>
      <c r="E42" s="24">
        <v>79472</v>
      </c>
      <c r="F42" s="25"/>
      <c r="G42" s="47">
        <v>156143.4</v>
      </c>
      <c r="H42" s="52"/>
      <c r="I42" s="46">
        <f t="shared" si="2"/>
        <v>764383.48999999964</v>
      </c>
    </row>
    <row r="43" spans="2:10" ht="57" customHeight="1" x14ac:dyDescent="0.25">
      <c r="B43" s="54"/>
      <c r="C43" s="24">
        <v>22</v>
      </c>
      <c r="D43" s="23" t="s">
        <v>47</v>
      </c>
      <c r="E43" s="24">
        <v>79473</v>
      </c>
      <c r="F43" s="25"/>
      <c r="G43" s="47">
        <v>10848</v>
      </c>
      <c r="H43" s="52"/>
      <c r="I43" s="46">
        <f t="shared" si="2"/>
        <v>753535.48999999964</v>
      </c>
    </row>
    <row r="44" spans="2:10" ht="71.25" customHeight="1" x14ac:dyDescent="0.25">
      <c r="B44" s="54"/>
      <c r="C44" s="24">
        <v>22</v>
      </c>
      <c r="D44" s="23" t="s">
        <v>48</v>
      </c>
      <c r="E44" s="24">
        <v>79474</v>
      </c>
      <c r="F44" s="25"/>
      <c r="G44" s="47">
        <v>19000</v>
      </c>
      <c r="H44" s="52"/>
      <c r="I44" s="46">
        <f t="shared" si="2"/>
        <v>734535.48999999964</v>
      </c>
    </row>
    <row r="45" spans="2:10" ht="71.25" customHeight="1" x14ac:dyDescent="0.25">
      <c r="B45" s="54"/>
      <c r="C45" s="24">
        <v>25</v>
      </c>
      <c r="D45" s="23" t="s">
        <v>58</v>
      </c>
      <c r="E45" s="24">
        <v>452401</v>
      </c>
      <c r="F45" s="25"/>
      <c r="G45" s="47">
        <v>3760</v>
      </c>
      <c r="H45" s="52"/>
      <c r="I45" s="46">
        <f t="shared" si="2"/>
        <v>730775.48999999964</v>
      </c>
    </row>
    <row r="46" spans="2:10" ht="28.5" customHeight="1" x14ac:dyDescent="0.25">
      <c r="B46" s="54"/>
      <c r="C46" s="24">
        <v>26</v>
      </c>
      <c r="D46" s="23" t="s">
        <v>52</v>
      </c>
      <c r="E46" s="24">
        <v>3128</v>
      </c>
      <c r="F46" s="25"/>
      <c r="G46" s="47">
        <v>386907.93</v>
      </c>
      <c r="H46" s="52"/>
      <c r="I46" s="46">
        <f t="shared" si="2"/>
        <v>343867.55999999965</v>
      </c>
    </row>
    <row r="47" spans="2:10" ht="70.5" customHeight="1" x14ac:dyDescent="0.25">
      <c r="B47" s="54"/>
      <c r="C47" s="24">
        <v>27</v>
      </c>
      <c r="D47" s="23" t="s">
        <v>53</v>
      </c>
      <c r="E47" s="24">
        <v>79475</v>
      </c>
      <c r="F47" s="25"/>
      <c r="G47" s="47">
        <v>1634.46</v>
      </c>
      <c r="H47" s="52"/>
      <c r="I47" s="46">
        <f t="shared" si="2"/>
        <v>342233.09999999963</v>
      </c>
    </row>
    <row r="48" spans="2:10" ht="71.25" customHeight="1" x14ac:dyDescent="0.25">
      <c r="B48" s="54"/>
      <c r="C48" s="24">
        <v>28</v>
      </c>
      <c r="D48" s="23" t="s">
        <v>54</v>
      </c>
      <c r="E48" s="24">
        <v>79476</v>
      </c>
      <c r="F48" s="25"/>
      <c r="G48" s="47">
        <v>59757.13</v>
      </c>
      <c r="H48" s="52"/>
      <c r="I48" s="46">
        <f>+I47-G48+H48</f>
        <v>282475.96999999962</v>
      </c>
    </row>
    <row r="49" spans="2:10" ht="40.5" customHeight="1" x14ac:dyDescent="0.25">
      <c r="B49" s="54"/>
      <c r="C49" s="24">
        <v>28</v>
      </c>
      <c r="D49" s="23" t="s">
        <v>65</v>
      </c>
      <c r="E49" s="24">
        <v>139</v>
      </c>
      <c r="F49" s="25"/>
      <c r="G49" s="47"/>
      <c r="H49" s="52">
        <v>21458.34</v>
      </c>
      <c r="I49" s="46">
        <f t="shared" si="2"/>
        <v>303934.30999999965</v>
      </c>
      <c r="J49" s="21"/>
    </row>
    <row r="50" spans="2:10" ht="112.5" customHeight="1" x14ac:dyDescent="0.25">
      <c r="B50" s="54"/>
      <c r="C50" s="24">
        <v>29</v>
      </c>
      <c r="D50" s="23" t="s">
        <v>64</v>
      </c>
      <c r="E50" s="24">
        <v>3130</v>
      </c>
      <c r="F50" s="25"/>
      <c r="G50" s="47">
        <v>17900</v>
      </c>
      <c r="H50" s="52"/>
      <c r="I50" s="46">
        <f t="shared" si="2"/>
        <v>286034.30999999965</v>
      </c>
      <c r="J50" s="21"/>
    </row>
    <row r="51" spans="2:10" ht="32.25" customHeight="1" x14ac:dyDescent="0.25">
      <c r="B51" s="54"/>
      <c r="C51" s="24">
        <v>29</v>
      </c>
      <c r="D51" s="23" t="s">
        <v>55</v>
      </c>
      <c r="E51" s="24">
        <v>140</v>
      </c>
      <c r="F51" s="25"/>
      <c r="G51" s="47"/>
      <c r="H51" s="52">
        <v>5000</v>
      </c>
      <c r="I51" s="46">
        <f t="shared" si="2"/>
        <v>291034.30999999965</v>
      </c>
    </row>
    <row r="52" spans="2:10" ht="28.5" customHeight="1" x14ac:dyDescent="0.25">
      <c r="B52" s="54"/>
      <c r="C52" s="24">
        <v>29</v>
      </c>
      <c r="D52" s="23" t="s">
        <v>57</v>
      </c>
      <c r="E52" s="24" t="s">
        <v>56</v>
      </c>
      <c r="F52" s="25"/>
      <c r="G52" s="47">
        <v>4830.28</v>
      </c>
      <c r="H52" s="52"/>
      <c r="I52" s="46">
        <f t="shared" si="2"/>
        <v>286204.02999999962</v>
      </c>
    </row>
    <row r="53" spans="2:10" ht="20.25" customHeight="1" x14ac:dyDescent="0.25">
      <c r="B53" s="54"/>
      <c r="C53" s="24"/>
      <c r="D53" s="27" t="s">
        <v>22</v>
      </c>
      <c r="E53" s="39"/>
      <c r="F53" s="28"/>
      <c r="G53" s="29">
        <f>SUM(G18:G52)</f>
        <v>2036514.4399999995</v>
      </c>
      <c r="H53" s="29">
        <f>SUM(H18:H52)</f>
        <v>2240458.34</v>
      </c>
      <c r="I53" s="46"/>
    </row>
    <row r="54" spans="2:10" ht="18" customHeight="1" x14ac:dyDescent="0.25">
      <c r="C54" s="53"/>
      <c r="G54" s="33"/>
    </row>
    <row r="55" spans="2:10" ht="25.5" customHeight="1" x14ac:dyDescent="0.25"/>
    <row r="59" spans="2:10" x14ac:dyDescent="0.25">
      <c r="B59" s="49" t="s">
        <v>13</v>
      </c>
      <c r="D59" s="59" t="s">
        <v>14</v>
      </c>
      <c r="E59" s="59"/>
      <c r="F59" s="48"/>
      <c r="G59" s="58" t="s">
        <v>16</v>
      </c>
      <c r="H59" s="59"/>
      <c r="I59" s="59"/>
    </row>
    <row r="60" spans="2:10" x14ac:dyDescent="0.25">
      <c r="B60" s="50" t="s">
        <v>23</v>
      </c>
      <c r="C60" s="49"/>
      <c r="D60" s="60" t="s">
        <v>15</v>
      </c>
      <c r="E60" s="60"/>
      <c r="G60" s="60" t="s">
        <v>24</v>
      </c>
      <c r="H60" s="60"/>
      <c r="I60" s="60"/>
    </row>
    <row r="61" spans="2:10" x14ac:dyDescent="0.25">
      <c r="B61" s="51" t="s">
        <v>19</v>
      </c>
      <c r="C61" s="50"/>
      <c r="D61" s="59" t="s">
        <v>20</v>
      </c>
      <c r="E61" s="59"/>
      <c r="G61" s="59" t="s">
        <v>18</v>
      </c>
      <c r="H61" s="59"/>
      <c r="I61" s="59"/>
    </row>
    <row r="62" spans="2:10" x14ac:dyDescent="0.25">
      <c r="B62" s="22"/>
      <c r="C62" s="51"/>
      <c r="D62" s="21"/>
    </row>
    <row r="63" spans="2:10" x14ac:dyDescent="0.25">
      <c r="B63" s="22"/>
      <c r="C63" s="22"/>
      <c r="D63" s="22"/>
    </row>
    <row r="64" spans="2:10" x14ac:dyDescent="0.25">
      <c r="B64" s="22"/>
      <c r="C64" s="22"/>
      <c r="D64" s="22"/>
    </row>
    <row r="65" spans="2:4" x14ac:dyDescent="0.25">
      <c r="B65" s="22"/>
      <c r="C65" s="22"/>
      <c r="D65" s="21"/>
    </row>
    <row r="66" spans="2:4" x14ac:dyDescent="0.25">
      <c r="B66" s="22"/>
      <c r="C66" s="22"/>
      <c r="D66" s="22"/>
    </row>
    <row r="67" spans="2:4" x14ac:dyDescent="0.25">
      <c r="C67" s="22"/>
    </row>
  </sheetData>
  <mergeCells count="16">
    <mergeCell ref="B2:I2"/>
    <mergeCell ref="G12:I12"/>
    <mergeCell ref="B6:I6"/>
    <mergeCell ref="B7:I7"/>
    <mergeCell ref="B8:I8"/>
    <mergeCell ref="B9:I9"/>
    <mergeCell ref="B11:I11"/>
    <mergeCell ref="B5:I5"/>
    <mergeCell ref="B4:I4"/>
    <mergeCell ref="B3:I3"/>
    <mergeCell ref="G59:I59"/>
    <mergeCell ref="G60:I60"/>
    <mergeCell ref="G61:I61"/>
    <mergeCell ref="D59:E59"/>
    <mergeCell ref="D60:E60"/>
    <mergeCell ref="D61:E61"/>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2022-08-10T13:20:45Z</dcterms:modified>
</cp:coreProperties>
</file>