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NCCONTA\Desktop\03 MARZO 2022 WEB\"/>
    </mc:Choice>
  </mc:AlternateContent>
  <xr:revisionPtr revIDLastSave="0" documentId="8_{BF82994E-8EE7-4608-9AEC-7CB68086D7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<sst xmlns="http://schemas.openxmlformats.org/spreadsheetml/2006/main" count="116" uniqueCount="116">
  <si>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</si>
  <si>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</si>
  <si>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</si>
  <si>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</si>
  <si>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</si>
  <si>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</si>
  <si>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</si>
  <si>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</si>
  <si>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</si>
  <si>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</si>
  <si>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</si>
  <si>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</si>
  <si>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</si>
  <si>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</si>
  <si>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</si>
  <si>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</si>
  <si>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</si>
  <si>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</si>
  <si>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</si>
  <si>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</si>
  <si>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</si>
  <si>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</si>
  <si>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</si>
  <si>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</si>
  <si>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</si>
  <si>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</si>
  <si>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</si>
  <si>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</si>
  <si>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</si>
  <si>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</si>
  <si>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</si>
  <si>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</si>
  <si>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</si>
  <si>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</si>
  <si>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</si>
  <si>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</si>
  <si>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</si>
  <si>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</si>
  <si>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</si>
  <si>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</si>
  <si>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</si>
  <si>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</si>
  <si>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</si>
  <si>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</si>
  <si>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</si>
  <si>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</si>
  <si>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</si>
  <si>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</si>
  <si>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</si>
  <si>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</si>
  <si>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</si>
  <si>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</si>
  <si>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</si>
  <si>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</si>
  <si>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</si>
  <si>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</si>
  <si>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</si>
  <si>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</si>
  <si>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</si>
  <si>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</si>
  <si>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</si>
  <si>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</si>
  <si>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</si>
  <si>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</si>
  <si>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</si>
  <si>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</si>
  <si>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</si>
  <si>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</si>
  <si>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</si>
  <si>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</si>
  <si>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</si>
  <si>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</si>
  <si>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</si>
  <si>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</si>
  <si>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</si>
  <si>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</si>
  <si>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</si>
  <si>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</si>
  <si>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</si>
  <si>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</si>
  <si>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</si>
  <si>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</si>
  <si>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</si>
  <si>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</si>
  <si>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</si>
  <si>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</si>
  <si>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</si>
  <si>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</si>
  <si>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</si>
  <si>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</si>
  <si>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</si>
  <si>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</si>
  <si>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</si>
  <si>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</si>
  <si>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</si>
  <si>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</si>
  <si>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</si>
  <si>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</si>
  <si>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</si>
  <si>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</si>
  <si>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</si>
  <si>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</si>
  <si>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</si>
  <si>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</si>
  <si>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</si>
  <si>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</si>
  <si>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</si>
  <si>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</si>
  <si>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</si>
  <si>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</si>
  <si>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</si>
  <si>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</si>
  <si>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</si>
  <si>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Marzo 2022</t>
  </si>
  <si>
    <t>Fecha de registro: hasta el 04 Abril del 2022</t>
  </si>
  <si>
    <t>Fecha de imputación: hasta el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</si>
</sst>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85" zoomScaleNormal="100" workbookViewId="0">
      <selection activeCell="B92" sqref="B92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15.75" x14ac:dyDescent="0.25">
      <c r="A9" s="10" t="s">
        <v>0</v>
      </c>
      <c r="B9" s="35" t="s">
        <v>108</v>
      </c>
      <c r="C9" s="35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166248236</v>
      </c>
      <c r="C11" s="3"/>
      <c r="D11" s="14">
        <f>SUM(D12:D16)</f>
        <v>38803272.43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0</v>
      </c>
      <c r="I11" s="14">
        <f t="shared" si="2"/>
        <v>0</v>
      </c>
      <c r="J11" s="14">
        <f>SUM(J12:J16)</f>
        <v>0</v>
      </c>
      <c r="K11" s="14">
        <f>SUM(K12:K16)</f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6">
        <v>123770504</v>
      </c>
      <c r="C12" s="6"/>
      <c r="D12" s="31">
        <f>SUM(E12:P12)</f>
        <v>29029148.859999999</v>
      </c>
      <c r="E12" s="18">
        <v>8912549.9499999993</v>
      </c>
      <c r="F12" s="18">
        <v>9422578.2899999991</v>
      </c>
      <c r="G12" s="18">
        <v>10694020.619999999</v>
      </c>
      <c r="H12" s="18">
        <v>0</v>
      </c>
      <c r="I12" s="18">
        <v>0</v>
      </c>
      <c r="J12" s="18">
        <v>0</v>
      </c>
      <c r="K12" s="18">
        <v>0</v>
      </c>
      <c r="L12" s="32">
        <v>0</v>
      </c>
      <c r="M12" s="32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6">
        <v>25546335</v>
      </c>
      <c r="C13" s="6"/>
      <c r="D13" s="31">
        <f>SUM(E13:P13)</f>
        <v>5600655.3300000001</v>
      </c>
      <c r="E13" s="18">
        <v>1805600</v>
      </c>
      <c r="F13" s="18">
        <v>1920600</v>
      </c>
      <c r="G13" s="18">
        <v>1874455.33</v>
      </c>
      <c r="H13" s="18">
        <v>0</v>
      </c>
      <c r="I13" s="18">
        <v>0</v>
      </c>
      <c r="J13" s="18">
        <v>0</v>
      </c>
      <c r="K13" s="18">
        <v>0</v>
      </c>
      <c r="L13" s="32">
        <v>0</v>
      </c>
      <c r="M13" s="32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16931397</v>
      </c>
      <c r="C16" s="6"/>
      <c r="D16" s="18">
        <f t="shared" si="3"/>
        <v>4173468.24</v>
      </c>
      <c r="E16" s="18">
        <v>1348613.24</v>
      </c>
      <c r="F16" s="18">
        <v>1426533.88</v>
      </c>
      <c r="G16" s="18">
        <v>1398321.12</v>
      </c>
      <c r="H16" s="18">
        <v>0</v>
      </c>
      <c r="I16" s="18">
        <v>0</v>
      </c>
      <c r="J16" s="18">
        <v>0</v>
      </c>
      <c r="K16" s="18">
        <v>0</v>
      </c>
      <c r="L16" s="32">
        <v>0</v>
      </c>
      <c r="M16" s="32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8">
        <f>+B18+B19+B20+B21+B23+B22+B24+B25+B26</f>
        <v>10363070</v>
      </c>
      <c r="C17" s="3"/>
      <c r="D17" s="14">
        <f>SUM(D18:D26)</f>
        <v>2259765.42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8601070</v>
      </c>
      <c r="C18" s="6"/>
      <c r="D18" s="18">
        <f t="shared" si="3"/>
        <v>1662807.48</v>
      </c>
      <c r="E18" s="18">
        <v>490582.41</v>
      </c>
      <c r="F18" s="18">
        <v>570496.56999999995</v>
      </c>
      <c r="G18" s="18">
        <v>601728.5</v>
      </c>
      <c r="H18" s="18">
        <v>0</v>
      </c>
      <c r="I18" s="18">
        <v>0</v>
      </c>
      <c r="J18" s="18">
        <v>0</v>
      </c>
      <c r="K18" s="18">
        <v>0</v>
      </c>
      <c r="L18" s="32">
        <v>0</v>
      </c>
      <c r="M18" s="32">
        <v>0</v>
      </c>
      <c r="N18" s="18">
        <v>0</v>
      </c>
      <c r="O18" s="28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115500</v>
      </c>
      <c r="E22" s="19">
        <v>0</v>
      </c>
      <c r="F22" s="18">
        <v>115500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32">
        <v>0</v>
      </c>
      <c r="M22" s="32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436457.94000000006</v>
      </c>
      <c r="E23" s="19">
        <v>0</v>
      </c>
      <c r="F23" s="18">
        <v>290971.96000000002</v>
      </c>
      <c r="G23" s="18">
        <v>145485.98000000001</v>
      </c>
      <c r="H23" s="18">
        <v>0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45000</v>
      </c>
      <c r="E24" s="18">
        <v>15000</v>
      </c>
      <c r="F24" s="18">
        <v>15000</v>
      </c>
      <c r="G24" s="18">
        <v>15000</v>
      </c>
      <c r="H24" s="18">
        <v>0</v>
      </c>
      <c r="I24" s="18">
        <v>0</v>
      </c>
      <c r="J24" s="18">
        <v>0</v>
      </c>
      <c r="K24" s="18">
        <v>0</v>
      </c>
      <c r="L24" s="32">
        <v>0</v>
      </c>
      <c r="M24" s="32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28">
        <v>0</v>
      </c>
      <c r="H26" s="18">
        <v>0</v>
      </c>
      <c r="I26" s="18">
        <v>0</v>
      </c>
      <c r="J26" s="18">
        <v>0</v>
      </c>
      <c r="K26" s="18">
        <v>0</v>
      </c>
      <c r="L26" s="33">
        <v>0</v>
      </c>
      <c r="M26" s="25">
        <v>0</v>
      </c>
      <c r="N26" s="28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6070270</v>
      </c>
      <c r="C27" s="3"/>
      <c r="D27" s="14">
        <f>SUM(D28:D36)</f>
        <v>0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0</v>
      </c>
      <c r="I27" s="14">
        <f t="shared" si="6"/>
        <v>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6">
        <v>1719270</v>
      </c>
      <c r="C28" s="6"/>
      <c r="D28" s="30">
        <v>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5">
        <v>0</v>
      </c>
      <c r="K28" s="18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4213000</v>
      </c>
      <c r="C34" s="6"/>
      <c r="D34" s="30">
        <f t="shared" si="5"/>
        <v>0</v>
      </c>
      <c r="E34" s="19">
        <v>0</v>
      </c>
      <c r="F34" s="19">
        <v>0</v>
      </c>
      <c r="G34" s="18">
        <v>0</v>
      </c>
      <c r="H34" s="18">
        <v>0</v>
      </c>
      <c r="I34" s="19">
        <v>0</v>
      </c>
      <c r="J34" s="18">
        <v>0</v>
      </c>
      <c r="K34" s="18">
        <v>0</v>
      </c>
      <c r="L34" s="32">
        <v>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182681576</v>
      </c>
      <c r="C75" s="8"/>
      <c r="D75" s="26">
        <f t="shared" ref="D75:P75" si="45">SUM(D11+D17+D27+D37+D45+D53+D63+D68+D71)</f>
        <v>41063037.850000001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14729011.550000001</v>
      </c>
      <c r="H75" s="26">
        <f t="shared" si="45"/>
        <v>0</v>
      </c>
      <c r="I75" s="26">
        <f t="shared" si="45"/>
        <v>0</v>
      </c>
      <c r="J75" s="26">
        <f t="shared" si="45"/>
        <v>0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41063037.850000001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14729011.550000001</v>
      </c>
      <c r="H88" s="27">
        <f t="shared" si="85"/>
        <v>0</v>
      </c>
      <c r="I88" s="27">
        <f t="shared" si="85"/>
        <v>0</v>
      </c>
      <c r="J88" s="27">
        <f t="shared" si="85"/>
        <v>0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2022-03-02T12:22:14Z</cp:lastPrinted>
  <dcterms:created xsi:type="dcterms:W3CDTF">2018-04-17T18:57:16Z</dcterms:created>
  <dcterms:modified xsi:type="dcterms:W3CDTF">2022-04-08T18:05:04Z</dcterms:modified>
</cp:coreProperties>
</file>