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Modificaciones  mes de Junio\Planificacion\"/>
    </mc:Choice>
  </mc:AlternateContent>
  <xr:revisionPtr revIDLastSave="0" documentId="13_ncr:1_{9CA08B77-CCB4-4CF7-A787-08F649C7EBDD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I25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<sst xmlns="http://schemas.openxmlformats.org/spreadsheetml/2006/main" count="73" uniqueCount="73">
  <si>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</si>
  <si>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</si>
  <si>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</si>
  <si>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</si>
  <si>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</si>
  <si>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</si>
  <si>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</si>
  <si>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</si>
  <si>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</si>
  <si>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</si>
  <si>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</si>
  <si>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</si>
  <si>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</si>
  <si>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</si>
  <si>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</si>
  <si>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</si>
  <si>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</si>
  <si>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</si>
  <si>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</si>
  <si>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</si>
  <si>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</si>
  <si>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</si>
  <si>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</si>
  <si>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</si>
  <si>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</si>
  <si>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</si>
  <si>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</si>
  <si>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</si>
  <si>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</si>
  <si>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</si>
  <si>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</si>
  <si>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</si>
  <si>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</si>
  <si>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</si>
  <si>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</si>
  <si>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</si>
  <si>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</si>
  <si>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</si>
  <si>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</si>
  <si>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</si>
  <si>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</si>
  <si>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</si>
  <si>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</si>
  <si>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</si>
  <si>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</si>
  <si>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</si>
  <si>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</si>
  <si>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</si>
  <si>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</si>
  <si>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</si>
  <si>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0201 PRESIDENCIA DE LA REPUBLICA</t>
  </si>
  <si>
    <t>01 MINISTERIO ADMINISTRATIVO DE LA PRESIDENCIA</t>
  </si>
  <si>
    <t>0012 CONSEJO NACIONAL DE DROGAS</t>
  </si>
  <si>
    <t>Reducir el uso, abuso, distribución y tráfico de drogas ilícitas a través del desarrollo, articulación y monitoreo de políticas y estrategias alineadas a la salud y el bienestar de la población dominicana.</t>
  </si>
  <si>
    <t>Ser reconocida como una institución proactiva en generación de políticas innovadoras e integrales en materia de drogas a nivel nacional e internacional, por aportar al bienestar de la población dominicana.</t>
  </si>
  <si>
    <t>Desarrollo Social</t>
  </si>
  <si>
    <t>Salud y Seguridad Social e Integral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</si>
  <si>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</si>
  <si>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</si>
  <si>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</si>
  <si>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Ciudadanía en General</t>
  </si>
  <si>
    <t>Disminuir la prevalencia del consumo de drogas</t>
  </si>
  <si>
    <t>6469 POBLACIÓN PARTICIPA EN INTERVENCIONES DE PREVENCIÓN Y DISMINUCIÓN DEL CONSUMO DE DROGAS</t>
  </si>
  <si>
    <t>PREVENCIÓN DEL USO INDEBIDO DE DROGAS</t>
  </si>
  <si>
    <t>POBLACIÓN PARTICIPA EN INTERVENCIONES DE PREVENCIÓN Y DISMINUCIÓN DEL CONSUMO DE DROGAS</t>
  </si>
  <si>
    <t>CANTIDAD DE PERSONAS INTERVENIDAS/SENSIBILIZADAS</t>
  </si>
  <si>
    <t>Programación Semestral</t>
  </si>
  <si>
    <t>Ejecución Semestral</t>
  </si>
  <si>
    <t>Para este semestre la unidad ejecutara se propuso alcanzar de forma física 14,000 personas intervenidas y sensibilizadas, como resultado pudimos intervenir y sensibilizar un total de 41,273 personas, logrando superar lo planificado. Para lograr este resultado, ejecutamos un total de RD$84,614,790.96.</t>
  </si>
  <si>
    <t>El desvío en la producción física viene dado a raíz del cambio de estrategias de abordaje para los participantes, así como, la incorporación de escenarios virtuales con el propósito de captar más poblaciones en riesgos</t>
  </si>
  <si>
    <t>Desarrollar estrategias virtuales como (Capacitaciones e-learning, plataformas de aprendizajes digitales, entre otros)</t>
  </si>
  <si>
    <t>Lic. Lohadis Ureña Ramírez</t>
  </si>
  <si>
    <t>Encargada de Planficación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</si>
</sst>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5"/>
  <sheetViews>
    <sheetView tabSelected="1" topLeftCell="A40" workbookViewId="0">
      <selection activeCell="F51" sqref="F5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72" t="s">
        <v>49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1.75" thickBot="1" x14ac:dyDescent="0.3">
      <c r="A2" s="27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28"/>
      <c r="B3" s="78" t="s">
        <v>4</v>
      </c>
      <c r="C3" s="79"/>
      <c r="D3" s="78"/>
      <c r="E3" s="79"/>
      <c r="F3" s="79"/>
      <c r="G3" s="79"/>
      <c r="H3" s="80"/>
      <c r="I3" s="32"/>
      <c r="J3" s="33"/>
      <c r="K3" s="1"/>
    </row>
    <row r="4" spans="1:1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4" t="s">
        <v>7</v>
      </c>
      <c r="B8" s="44" t="s">
        <v>50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15" customHeight="1" x14ac:dyDescent="0.25">
      <c r="A9" s="29" t="s">
        <v>36</v>
      </c>
      <c r="B9" s="44" t="s">
        <v>51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5">
      <c r="A10" s="29" t="s">
        <v>37</v>
      </c>
      <c r="B10" s="44" t="s">
        <v>52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31.5" customHeight="1" x14ac:dyDescent="0.25">
      <c r="A11" s="4" t="s">
        <v>8</v>
      </c>
      <c r="B11" s="47" t="s">
        <v>53</v>
      </c>
      <c r="C11" s="47"/>
      <c r="D11" s="47"/>
      <c r="E11" s="47"/>
      <c r="F11" s="47"/>
      <c r="G11" s="47"/>
      <c r="H11" s="47"/>
      <c r="I11" s="47"/>
      <c r="J11" s="48"/>
    </row>
    <row r="12" spans="1:11" ht="34.5" customHeight="1" x14ac:dyDescent="0.25">
      <c r="A12" s="4" t="s">
        <v>9</v>
      </c>
      <c r="B12" s="47" t="s">
        <v>54</v>
      </c>
      <c r="C12" s="47"/>
      <c r="D12" s="47"/>
      <c r="E12" s="47"/>
      <c r="F12" s="47"/>
      <c r="G12" s="47"/>
      <c r="H12" s="47"/>
      <c r="I12" s="47"/>
      <c r="J12" s="48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5">
      <c r="A14" s="4" t="s">
        <v>11</v>
      </c>
      <c r="B14" s="30">
        <v>2</v>
      </c>
      <c r="C14" s="68" t="s">
        <v>55</v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4" t="s">
        <v>12</v>
      </c>
      <c r="B15" s="7">
        <v>2</v>
      </c>
      <c r="C15" s="68" t="s">
        <v>56</v>
      </c>
      <c r="D15" s="68"/>
      <c r="E15" s="68"/>
      <c r="F15" s="68"/>
      <c r="G15" s="68"/>
      <c r="H15" s="68"/>
      <c r="I15" s="68"/>
      <c r="J15" s="68"/>
    </row>
    <row r="16" spans="1:11" ht="34.5" customHeight="1" x14ac:dyDescent="0.25">
      <c r="A16" s="4" t="s">
        <v>13</v>
      </c>
      <c r="B16" s="8">
        <v>2.2999999999999998</v>
      </c>
      <c r="C16" s="67" t="s">
        <v>57</v>
      </c>
      <c r="D16" s="67"/>
      <c r="E16" s="67"/>
      <c r="F16" s="67"/>
      <c r="G16" s="67"/>
      <c r="H16" s="67"/>
      <c r="I16" s="67"/>
      <c r="J16" s="6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4" t="s">
        <v>15</v>
      </c>
      <c r="B18" s="47" t="s">
        <v>58</v>
      </c>
      <c r="C18" s="47"/>
      <c r="D18" s="47"/>
      <c r="E18" s="47"/>
      <c r="F18" s="47"/>
      <c r="G18" s="47"/>
      <c r="H18" s="47"/>
      <c r="I18" s="47"/>
      <c r="J18" s="48"/>
    </row>
    <row r="19" spans="1:11" ht="48" customHeight="1" x14ac:dyDescent="0.25">
      <c r="A19" s="9" t="s">
        <v>16</v>
      </c>
      <c r="B19" s="47" t="s">
        <v>59</v>
      </c>
      <c r="C19" s="47"/>
      <c r="D19" s="47"/>
      <c r="E19" s="47"/>
      <c r="F19" s="47"/>
      <c r="G19" s="47"/>
      <c r="H19" s="47"/>
      <c r="I19" s="47"/>
      <c r="J19" s="48"/>
    </row>
    <row r="20" spans="1:11" ht="34.5" customHeight="1" x14ac:dyDescent="0.25">
      <c r="A20" s="9" t="s">
        <v>17</v>
      </c>
      <c r="B20" s="47" t="s">
        <v>60</v>
      </c>
      <c r="C20" s="47"/>
      <c r="D20" s="47"/>
      <c r="E20" s="47"/>
      <c r="F20" s="47"/>
      <c r="G20" s="47"/>
      <c r="H20" s="47"/>
      <c r="I20" s="47"/>
      <c r="J20" s="48"/>
    </row>
    <row r="21" spans="1:11" ht="35.25" customHeight="1" x14ac:dyDescent="0.25">
      <c r="A21" s="9" t="s">
        <v>38</v>
      </c>
      <c r="B21" s="47" t="s">
        <v>61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9" t="s">
        <v>19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62" t="s">
        <v>20</v>
      </c>
      <c r="B24" s="63"/>
      <c r="C24" s="64" t="s">
        <v>21</v>
      </c>
      <c r="D24" s="66"/>
      <c r="E24" s="66"/>
      <c r="F24" s="66" t="s">
        <v>22</v>
      </c>
      <c r="G24" s="66"/>
      <c r="H24" s="63"/>
      <c r="I24" s="64" t="s">
        <v>23</v>
      </c>
      <c r="J24" s="65"/>
    </row>
    <row r="25" spans="1:11" x14ac:dyDescent="0.25">
      <c r="A25" s="52">
        <v>182681576</v>
      </c>
      <c r="B25" s="53"/>
      <c r="C25" s="59">
        <v>182681576</v>
      </c>
      <c r="D25" s="60"/>
      <c r="E25" s="61"/>
      <c r="F25" s="59">
        <v>84614790.959999993</v>
      </c>
      <c r="G25" s="60"/>
      <c r="H25" s="61"/>
      <c r="I25" s="54">
        <f>IF(G25&gt;0,G25/C25,0)</f>
        <v>0</v>
      </c>
      <c r="J25" s="55"/>
    </row>
    <row r="26" spans="1:11" ht="15.75" x14ac:dyDescent="0.25">
      <c r="A26" s="49" t="s">
        <v>24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5"/>
      <c r="B27"/>
      <c r="C27" s="56" t="s">
        <v>48</v>
      </c>
      <c r="D27" s="57"/>
      <c r="E27" s="56" t="s">
        <v>66</v>
      </c>
      <c r="F27" s="57"/>
      <c r="G27" s="56" t="s">
        <v>67</v>
      </c>
      <c r="H27" s="56"/>
      <c r="I27" s="56" t="s">
        <v>25</v>
      </c>
      <c r="J27" s="58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54.75" customHeight="1" x14ac:dyDescent="0.25">
      <c r="A29" s="13" t="s">
        <v>64</v>
      </c>
      <c r="B29" s="14" t="s">
        <v>65</v>
      </c>
      <c r="C29" s="15">
        <v>28000</v>
      </c>
      <c r="D29" s="16">
        <v>182681576</v>
      </c>
      <c r="E29" s="15">
        <v>14000</v>
      </c>
      <c r="F29" s="16">
        <v>91340788</v>
      </c>
      <c r="G29" s="17">
        <v>41273</v>
      </c>
      <c r="H29" s="16">
        <v>84614790.959999993</v>
      </c>
      <c r="I29" s="18">
        <f>IF(G29&gt;0,G29/C29,0)</f>
        <v>1.4740357142857143</v>
      </c>
      <c r="J29" s="19">
        <f>IF(H29&gt;0,H29/D29,0)</f>
        <v>0.46318185343441526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34" t="s">
        <v>28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 x14ac:dyDescent="0.25">
      <c r="A32" s="49" t="s">
        <v>29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ht="20.25" customHeight="1" x14ac:dyDescent="0.25">
      <c r="A33" s="25" t="s">
        <v>30</v>
      </c>
      <c r="B33" s="47" t="s">
        <v>62</v>
      </c>
      <c r="C33" s="47"/>
      <c r="D33" s="47"/>
      <c r="E33" s="47"/>
      <c r="F33" s="47"/>
      <c r="G33" s="47"/>
      <c r="H33" s="47"/>
      <c r="I33" s="47"/>
      <c r="J33" s="48"/>
    </row>
    <row r="34" spans="1:11" ht="30" x14ac:dyDescent="0.25">
      <c r="A34" s="25" t="s">
        <v>31</v>
      </c>
      <c r="B34" s="47" t="s">
        <v>63</v>
      </c>
      <c r="C34" s="47"/>
      <c r="D34" s="47"/>
      <c r="E34" s="47"/>
      <c r="F34" s="47"/>
      <c r="G34" s="47"/>
      <c r="H34" s="47"/>
      <c r="I34" s="47"/>
      <c r="J34" s="48"/>
    </row>
    <row r="35" spans="1:11" ht="85.5" customHeight="1" x14ac:dyDescent="0.25">
      <c r="A35" s="25" t="s">
        <v>32</v>
      </c>
      <c r="B35" s="47" t="s">
        <v>68</v>
      </c>
      <c r="C35" s="47"/>
      <c r="D35" s="47"/>
      <c r="E35" s="47"/>
      <c r="F35" s="47"/>
      <c r="G35" s="47"/>
      <c r="H35" s="47"/>
      <c r="I35" s="47"/>
      <c r="J35" s="48"/>
    </row>
    <row r="36" spans="1:11" ht="36" customHeight="1" x14ac:dyDescent="0.25">
      <c r="A36" s="25" t="s">
        <v>33</v>
      </c>
      <c r="B36" s="47" t="s">
        <v>69</v>
      </c>
      <c r="C36" s="47"/>
      <c r="D36" s="47"/>
      <c r="E36" s="47"/>
      <c r="F36" s="47"/>
      <c r="G36" s="47"/>
      <c r="H36" s="47"/>
      <c r="I36" s="47"/>
      <c r="J36" s="48"/>
    </row>
    <row r="37" spans="1:11" ht="15.75" x14ac:dyDescent="0.25">
      <c r="A37" s="34" t="s">
        <v>34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 x14ac:dyDescent="0.25">
      <c r="A38" s="37" t="s">
        <v>35</v>
      </c>
      <c r="B38" s="38"/>
      <c r="C38" s="38"/>
      <c r="D38" s="38"/>
      <c r="E38" s="38"/>
      <c r="F38" s="38"/>
      <c r="G38" s="38"/>
      <c r="H38" s="38"/>
      <c r="I38" s="38"/>
      <c r="J38" s="39"/>
      <c r="K38" s="1"/>
    </row>
    <row r="39" spans="1:11" ht="27.75" customHeight="1" x14ac:dyDescent="0.25">
      <c r="A39" s="40" t="s">
        <v>70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43" t="s">
        <v>41</v>
      </c>
      <c r="B41" s="43"/>
      <c r="C41" s="43"/>
      <c r="D41" s="43"/>
      <c r="E41" s="43"/>
      <c r="F41" s="43"/>
      <c r="G41" s="43"/>
      <c r="H41" s="43"/>
      <c r="I41" s="43"/>
      <c r="J41" s="43"/>
    </row>
    <row r="44" spans="1:11" ht="15.75" x14ac:dyDescent="0.25">
      <c r="E44" s="85" t="s">
        <v>71</v>
      </c>
    </row>
    <row r="45" spans="1:11" x14ac:dyDescent="0.25">
      <c r="E45" s="6" t="s">
        <v>72</v>
      </c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E29:F30 F28" xr:uid="{247AEBBA-5BB4-404D-982B-514E41C68A75}"/>
    <dataValidation allowBlank="1" showInputMessage="1" showErrorMessage="1" prompt="Meta anual del indicador" sqref="C28:C30 E28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scale="85" orientation="landscape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Accinformacion 1</cp:lastModifiedBy>
  <cp:lastPrinted>2022-08-11T11:42:07Z</cp:lastPrinted>
  <dcterms:created xsi:type="dcterms:W3CDTF">2021-03-22T15:50:10Z</dcterms:created>
  <dcterms:modified xsi:type="dcterms:W3CDTF">2022-08-11T11:42:50Z</dcterms:modified>
</cp:coreProperties>
</file>