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cinformacion 1\Desktop\Transparencia 2022\Planificación - Metas\"/>
    </mc:Choice>
  </mc:AlternateContent>
  <xr:revisionPtr revIDLastSave="0" documentId="13_ncr:1_{97994ED7-AAB9-421E-A042-1246569290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J29" i="1"/>
  <c r="J30" i="1" l="1"/>
  <c r="I30" i="1" l="1"/>
  <c r="I29" i="1"/>
</calcChain>
</file>

<file path=xl/sharedStrings.xml><?xml version="1.0" encoding="utf-8"?>
<sst xmlns="http://schemas.openxmlformats.org/spreadsheetml/2006/main" count="73" uniqueCount="73">
  <si>
    <t>Código</t>
  </si>
  <si>
    <t>Documento Relacionado</t>
  </si>
  <si>
    <t>Fecha Versión</t>
  </si>
  <si>
    <t>Versión</t>
  </si>
  <si>
    <t>DEC-FOR013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</si>
  <si>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</si>
  <si>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</si>
  <si>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</si>
  <si>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</si>
  <si>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</si>
  <si>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</si>
  <si>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</si>
  <si>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</si>
  <si>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</si>
  <si>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</si>
  <si>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</si>
  <si>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</si>
  <si>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</si>
  <si>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</si>
  <si>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</si>
  <si>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</si>
  <si>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</si>
  <si>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</si>
  <si>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</si>
  <si>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</si>
  <si>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</si>
  <si>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</si>
  <si>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</si>
  <si>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</si>
  <si>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</si>
  <si>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</si>
  <si>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</si>
  <si>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</si>
  <si>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</si>
  <si>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</si>
  <si>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</si>
  <si>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</si>
  <si>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</si>
  <si>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</si>
  <si>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</si>
  <si>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</si>
  <si>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</si>
  <si>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</si>
  <si>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</si>
  <si>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</si>
  <si>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</si>
  <si>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</si>
  <si>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</si>
  <si>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</si>
  <si>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</si>
  <si>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Informe de Evaluación Trimestral de las Metas Físicas-Financieras</t>
  </si>
  <si>
    <t>0201 PRESIDENCIA DE LA REPUBLICA</t>
  </si>
  <si>
    <t>01 MINISTERIO ADMINISTRATIVO DE LA PRESIDENCIA</t>
  </si>
  <si>
    <t>0012 CONSEJO NACIONAL DE DROGAS</t>
  </si>
  <si>
    <t>15 GESTIÓN INTEGRADA DEL CONTROL DE DROGAS Y ADMINISTRACIÓN DE BIENES INCAUTADOS</t>
  </si>
  <si>
    <t>POBLACIÓN PARTICIPA EN INTERVENCIONES DE PREVENCIÓN Y DISMINUCIÓN DEL CONSUMO DE DROGAS</t>
  </si>
  <si>
    <t>6469 POBLACIÓN PARTICIPA EN INTERVENCIONES DE PREVENCIÓN Y DISMINUCIÓN DEL CONSUMO DE DROGAS</t>
  </si>
  <si>
    <t>PREVENCIÓN DEL USO INDEBIDO DE DROGAS</t>
  </si>
  <si>
    <t>CANTIDAD DE PERSONAS INTERVENIDAS/SENSIBILIZADAS</t>
  </si>
  <si>
    <t>Desarrollo Social</t>
  </si>
  <si>
    <t>Salud y Seguridad Social e Integral</t>
  </si>
  <si>
    <t>Disminuir la prevalencia del consumo de drogas</t>
  </si>
  <si>
    <t>I -Información Institucional</t>
  </si>
  <si>
    <t>Garantizar el Desarrollo de la población al acceso a un modelo de atención integral, con calidez, que privilegie la promoción de la salud y la prevención de la enfermedad mediante la consolidación del Sistema Nacional de Salud</t>
  </si>
  <si>
    <t>Proporcionar un sistema de referencia para el desarrollo operativo de políticas de reducción de la demanda y control de la oferta de drogas, a fin de lograr que la población dominicana excluya las acciones vinculadas al fenómeno de las drogas, orientado a planes y proyectos con la previsión oportuna del estado</t>
  </si>
  <si>
    <t>Ciudadanía en General</t>
  </si>
  <si>
    <t>Ser reconocida como una institución proactiva en generación de políticas innovadoras e integrales en materia de drogas a nivel nacional e internacional, por aportar al bienestar de la población dominicana.</t>
  </si>
  <si>
    <t>Reducir el uso, abuso, distribución y tráfico de drogas ilícitas a través del desarrollo, articulación y monitoreo de políticas y estrategias alineadas a la salud y el bienestar de la población dominicana.</t>
  </si>
  <si>
    <t>Para este trimestre la unidad ejecutara se propuso alcanzar de forma física 7,500 personas intervenidas y sensibilizadas, como resultado pudimos intervenir y sensibilizar un total de 12,748 personas, logrando superar lo planificado en 59%. Para lograr este resultado, ejecutamos un total de RD$41,983,624.68, lo que supone un desvío del -14% de lo programado.</t>
  </si>
  <si>
    <t>El desvío en la producción física viene dado a raíz del cambio de estrategias de abordaje para los participantes, articulando las políticas de drogas con las instituciones públicas y privadas para luego ser ejecutadas por estas impactando más participantes.</t>
  </si>
  <si>
    <t>Articular acciones con estructuras institucionales más adecuadas en el rol de la prevención.</t>
  </si>
  <si>
    <t>LIC. LOHADIS UREÑA</t>
  </si>
  <si>
    <t xml:space="preserve">           Directora de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</si>
</sst>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6" fillId="8" borderId="30" xfId="0" applyFont="1" applyFill="1" applyBorder="1" applyAlignment="1">
      <alignment horizontal="center" vertical="center" wrapText="1" readingOrder="1"/>
    </xf>
    <xf numFmtId="0" fontId="16" fillId="8" borderId="31" xfId="0" applyFont="1" applyFill="1" applyBorder="1" applyAlignment="1">
      <alignment horizontal="center" vertical="center" wrapText="1" readingOrder="1"/>
    </xf>
    <xf numFmtId="0" fontId="16" fillId="8" borderId="32" xfId="0" applyFont="1" applyFill="1" applyBorder="1" applyAlignment="1">
      <alignment horizontal="center" vertical="center" wrapText="1" readingOrder="1"/>
    </xf>
    <xf numFmtId="0" fontId="17" fillId="0" borderId="24" xfId="0" applyFont="1" applyBorder="1" applyAlignment="1" applyProtection="1">
      <alignment vertical="top" wrapText="1"/>
      <protection locked="0"/>
    </xf>
    <xf numFmtId="0" fontId="17" fillId="0" borderId="28" xfId="0" applyFont="1" applyBorder="1" applyAlignment="1" applyProtection="1">
      <alignment vertical="top" wrapText="1"/>
      <protection locked="0"/>
    </xf>
    <xf numFmtId="165" fontId="17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28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28" xfId="0" applyNumberFormat="1" applyFont="1" applyBorder="1" applyAlignment="1" applyProtection="1">
      <alignment horizontal="center" vertical="center" wrapText="1"/>
      <protection locked="0"/>
    </xf>
    <xf numFmtId="10" fontId="17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7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33" xfId="0" applyFont="1" applyBorder="1" applyAlignment="1" applyProtection="1">
      <alignment vertical="top" wrapText="1"/>
      <protection locked="0"/>
    </xf>
    <xf numFmtId="0" fontId="17" fillId="0" borderId="34" xfId="0" applyFont="1" applyBorder="1" applyAlignment="1" applyProtection="1">
      <alignment vertical="top" wrapText="1"/>
      <protection locked="0"/>
    </xf>
    <xf numFmtId="165" fontId="17" fillId="0" borderId="34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34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34" xfId="0" applyNumberFormat="1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2" fillId="0" borderId="0" xfId="0" applyFont="1" applyAlignment="1" applyProtection="1">
      <alignment horizontal="left" vertical="center" wrapText="1"/>
      <protection locked="0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66" fontId="24" fillId="0" borderId="31" xfId="0" applyNumberFormat="1" applyFont="1" applyBorder="1" applyAlignment="1" applyProtection="1">
      <alignment horizontal="center" vertical="center" wrapText="1" readingOrder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2" fillId="0" borderId="35" xfId="0" applyFont="1" applyBorder="1" applyAlignment="1" applyProtection="1">
      <alignment horizontal="left" vertical="center" wrapText="1"/>
      <protection locked="0"/>
    </xf>
    <xf numFmtId="0" fontId="22" fillId="0" borderId="36" xfId="0" applyFont="1" applyBorder="1" applyAlignment="1" applyProtection="1">
      <alignment horizontal="left" vertical="center" wrapText="1"/>
      <protection locked="0"/>
    </xf>
    <xf numFmtId="0" fontId="22" fillId="0" borderId="37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left" vertical="center" wrapText="1"/>
    </xf>
    <xf numFmtId="49" fontId="21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10" fontId="11" fillId="7" borderId="29" xfId="2" applyNumberFormat="1" applyFont="1" applyFill="1" applyBorder="1" applyAlignment="1" applyProtection="1">
      <alignment horizontal="center" vertical="center" wrapText="1" readingOrder="1"/>
    </xf>
    <xf numFmtId="0" fontId="15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8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4" fillId="6" borderId="23" xfId="0" applyFont="1" applyFill="1" applyBorder="1" applyAlignment="1">
      <alignment horizontal="center" vertical="center" wrapText="1" readingOrder="1"/>
    </xf>
    <xf numFmtId="0" fontId="14" fillId="6" borderId="24" xfId="0" applyFont="1" applyFill="1" applyBorder="1" applyAlignment="1">
      <alignment horizontal="center" vertical="center" wrapText="1" readingOrder="1"/>
    </xf>
    <xf numFmtId="0" fontId="14" fillId="6" borderId="25" xfId="0" applyFont="1" applyFill="1" applyBorder="1" applyAlignment="1">
      <alignment horizontal="center" vertical="center" wrapText="1" readingOrder="1"/>
    </xf>
    <xf numFmtId="0" fontId="14" fillId="6" borderId="26" xfId="0" applyFont="1" applyFill="1" applyBorder="1" applyAlignment="1">
      <alignment horizontal="center" vertical="center" wrapText="1" readingOrder="1"/>
    </xf>
    <xf numFmtId="0" fontId="14" fillId="6" borderId="38" xfId="0" applyFont="1" applyFill="1" applyBorder="1" applyAlignment="1">
      <alignment horizontal="center" vertical="center" wrapText="1" readingOrder="1"/>
    </xf>
    <xf numFmtId="0" fontId="12" fillId="6" borderId="22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14" fillId="0" borderId="0" xfId="0" applyFont="1" applyProtection="1"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IF(G29&gt;0,G29/C29,0)</calculatedColumnFormula>
    </tableColumn>
    <tableColumn id="8" xr3:uid="{00000000-0010-0000-0000-000008000000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topLeftCell="A37" zoomScale="115" zoomScaleNormal="115" workbookViewId="0">
      <selection activeCell="A40" sqref="A40"/>
    </sheetView>
  </sheetViews>
  <sheetFormatPr baseColWidth="10" defaultColWidth="11.42578125" defaultRowHeight="15" x14ac:dyDescent="0.25"/>
  <cols>
    <col min="1" max="1" width="23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26"/>
      <c r="B1" s="73" t="s">
        <v>50</v>
      </c>
      <c r="C1" s="74"/>
      <c r="D1" s="74"/>
      <c r="E1" s="74"/>
      <c r="F1" s="74"/>
      <c r="G1" s="74"/>
      <c r="H1" s="74"/>
      <c r="I1" s="74"/>
      <c r="J1" s="75"/>
      <c r="K1" s="1"/>
    </row>
    <row r="2" spans="1:11" ht="21.75" thickBot="1" x14ac:dyDescent="0.3">
      <c r="A2" s="27"/>
      <c r="B2" s="76" t="s">
        <v>0</v>
      </c>
      <c r="C2" s="77"/>
      <c r="D2" s="76" t="s">
        <v>1</v>
      </c>
      <c r="E2" s="77"/>
      <c r="F2" s="77"/>
      <c r="G2" s="77"/>
      <c r="H2" s="78"/>
      <c r="I2" s="2" t="s">
        <v>2</v>
      </c>
      <c r="J2" s="3" t="s">
        <v>3</v>
      </c>
      <c r="K2" s="1"/>
    </row>
    <row r="3" spans="1:11" ht="21.75" thickBot="1" x14ac:dyDescent="0.3">
      <c r="A3" s="28"/>
      <c r="B3" s="79" t="s">
        <v>4</v>
      </c>
      <c r="C3" s="80"/>
      <c r="D3" s="79"/>
      <c r="E3" s="80"/>
      <c r="F3" s="80"/>
      <c r="G3" s="80"/>
      <c r="H3" s="81"/>
      <c r="I3" s="32"/>
      <c r="J3" s="33"/>
      <c r="K3" s="1"/>
    </row>
    <row r="4" spans="1:11" x14ac:dyDescent="0.25">
      <c r="A4" s="82"/>
      <c r="B4" s="83"/>
      <c r="C4" s="83"/>
      <c r="D4" s="84"/>
      <c r="E4" s="84"/>
      <c r="F4" s="84"/>
      <c r="G4" s="84"/>
      <c r="H4" s="84"/>
      <c r="I4" s="83"/>
      <c r="J4" s="85"/>
      <c r="K4" s="1"/>
    </row>
    <row r="5" spans="1:11" ht="3" customHeight="1" x14ac:dyDescent="0.25">
      <c r="A5" s="70"/>
      <c r="B5" s="71"/>
      <c r="C5" s="71"/>
      <c r="D5" s="71"/>
      <c r="E5" s="71"/>
      <c r="F5" s="71"/>
      <c r="G5" s="71"/>
      <c r="H5" s="71"/>
      <c r="I5" s="71"/>
      <c r="J5" s="72"/>
      <c r="K5" s="1"/>
    </row>
    <row r="6" spans="1:11" ht="15.75" x14ac:dyDescent="0.25">
      <c r="A6" s="35" t="s">
        <v>62</v>
      </c>
      <c r="B6" s="36"/>
      <c r="C6" s="36"/>
      <c r="D6" s="36"/>
      <c r="E6" s="36"/>
      <c r="F6" s="36"/>
      <c r="G6" s="36"/>
      <c r="H6" s="36"/>
      <c r="I6" s="36"/>
      <c r="J6" s="37"/>
      <c r="K6" s="1"/>
    </row>
    <row r="7" spans="1:11" ht="15.75" x14ac:dyDescent="0.25">
      <c r="A7" s="50" t="s">
        <v>5</v>
      </c>
      <c r="B7" s="51"/>
      <c r="C7" s="51"/>
      <c r="D7" s="51"/>
      <c r="E7" s="51"/>
      <c r="F7" s="51"/>
      <c r="G7" s="51"/>
      <c r="H7" s="51"/>
      <c r="I7" s="51"/>
      <c r="J7" s="52"/>
      <c r="K7" s="1"/>
    </row>
    <row r="8" spans="1:11" x14ac:dyDescent="0.25">
      <c r="A8" s="4" t="s">
        <v>6</v>
      </c>
      <c r="B8" s="45" t="s">
        <v>51</v>
      </c>
      <c r="C8" s="46"/>
      <c r="D8" s="46"/>
      <c r="E8" s="46"/>
      <c r="F8" s="46"/>
      <c r="G8" s="46"/>
      <c r="H8" s="46"/>
      <c r="I8" s="46"/>
      <c r="J8" s="47"/>
      <c r="K8" s="1"/>
    </row>
    <row r="9" spans="1:11" ht="15" customHeight="1" x14ac:dyDescent="0.25">
      <c r="A9" s="29" t="s">
        <v>35</v>
      </c>
      <c r="B9" s="45" t="s">
        <v>52</v>
      </c>
      <c r="C9" s="46"/>
      <c r="D9" s="46"/>
      <c r="E9" s="46"/>
      <c r="F9" s="46"/>
      <c r="G9" s="46"/>
      <c r="H9" s="46"/>
      <c r="I9" s="46"/>
      <c r="J9" s="47"/>
      <c r="K9" s="1"/>
    </row>
    <row r="10" spans="1:11" x14ac:dyDescent="0.25">
      <c r="A10" s="29" t="s">
        <v>36</v>
      </c>
      <c r="B10" s="45" t="s">
        <v>53</v>
      </c>
      <c r="C10" s="46"/>
      <c r="D10" s="46"/>
      <c r="E10" s="46"/>
      <c r="F10" s="46"/>
      <c r="G10" s="46"/>
      <c r="H10" s="46"/>
      <c r="I10" s="46"/>
      <c r="J10" s="47"/>
      <c r="K10" s="1"/>
    </row>
    <row r="11" spans="1:11" ht="31.5" customHeight="1" x14ac:dyDescent="0.25">
      <c r="A11" s="4" t="s">
        <v>7</v>
      </c>
      <c r="B11" s="86" t="s">
        <v>67</v>
      </c>
      <c r="C11" s="86"/>
      <c r="D11" s="86"/>
      <c r="E11" s="86"/>
      <c r="F11" s="86"/>
      <c r="G11" s="86"/>
      <c r="H11" s="86"/>
      <c r="I11" s="86"/>
      <c r="J11" s="86"/>
    </row>
    <row r="12" spans="1:11" ht="23.25" customHeight="1" x14ac:dyDescent="0.25">
      <c r="A12" s="4" t="s">
        <v>8</v>
      </c>
      <c r="B12" s="86" t="s">
        <v>66</v>
      </c>
      <c r="C12" s="86"/>
      <c r="D12" s="86"/>
      <c r="E12" s="86"/>
      <c r="F12" s="86"/>
      <c r="G12" s="86"/>
      <c r="H12" s="86"/>
      <c r="I12" s="86"/>
      <c r="J12" s="86"/>
    </row>
    <row r="13" spans="1:11" ht="15.75" x14ac:dyDescent="0.25">
      <c r="A13" s="35" t="s">
        <v>9</v>
      </c>
      <c r="B13" s="36"/>
      <c r="C13" s="36"/>
      <c r="D13" s="36"/>
      <c r="E13" s="36"/>
      <c r="F13" s="36"/>
      <c r="G13" s="36"/>
      <c r="H13" s="36"/>
      <c r="I13" s="36"/>
      <c r="J13" s="37"/>
    </row>
    <row r="14" spans="1:11" ht="27.75" customHeight="1" x14ac:dyDescent="0.25">
      <c r="A14" s="4" t="s">
        <v>10</v>
      </c>
      <c r="B14" s="30">
        <v>2</v>
      </c>
      <c r="C14" s="69" t="s">
        <v>59</v>
      </c>
      <c r="D14" s="69"/>
      <c r="E14" s="69"/>
      <c r="F14" s="69"/>
      <c r="G14" s="69"/>
      <c r="H14" s="69"/>
      <c r="I14" s="69"/>
      <c r="J14" s="69"/>
    </row>
    <row r="15" spans="1:11" ht="26.25" customHeight="1" x14ac:dyDescent="0.25">
      <c r="A15" s="4" t="s">
        <v>11</v>
      </c>
      <c r="B15" s="7">
        <v>2</v>
      </c>
      <c r="C15" s="69" t="s">
        <v>60</v>
      </c>
      <c r="D15" s="69"/>
      <c r="E15" s="69"/>
      <c r="F15" s="69"/>
      <c r="G15" s="69"/>
      <c r="H15" s="69"/>
      <c r="I15" s="69"/>
      <c r="J15" s="69"/>
    </row>
    <row r="16" spans="1:11" x14ac:dyDescent="0.25">
      <c r="A16" s="4" t="s">
        <v>12</v>
      </c>
      <c r="B16" s="8">
        <v>2.2999999999999998</v>
      </c>
      <c r="C16" s="68" t="s">
        <v>63</v>
      </c>
      <c r="D16" s="68"/>
      <c r="E16" s="68"/>
      <c r="F16" s="68"/>
      <c r="G16" s="68"/>
      <c r="H16" s="68"/>
      <c r="I16" s="68"/>
      <c r="J16" s="68"/>
    </row>
    <row r="17" spans="1:11" ht="15.75" x14ac:dyDescent="0.25">
      <c r="A17" s="35" t="s">
        <v>13</v>
      </c>
      <c r="B17" s="36"/>
      <c r="C17" s="36"/>
      <c r="D17" s="36"/>
      <c r="E17" s="36"/>
      <c r="F17" s="36"/>
      <c r="G17" s="36"/>
      <c r="H17" s="36"/>
      <c r="I17" s="36"/>
      <c r="J17" s="37"/>
    </row>
    <row r="18" spans="1:11" ht="29.25" customHeight="1" x14ac:dyDescent="0.25">
      <c r="A18" s="4" t="s">
        <v>14</v>
      </c>
      <c r="B18" s="48" t="s">
        <v>54</v>
      </c>
      <c r="C18" s="48"/>
      <c r="D18" s="48"/>
      <c r="E18" s="48"/>
      <c r="F18" s="48"/>
      <c r="G18" s="48"/>
      <c r="H18" s="48"/>
      <c r="I18" s="48"/>
      <c r="J18" s="49"/>
    </row>
    <row r="19" spans="1:11" ht="33" customHeight="1" x14ac:dyDescent="0.25">
      <c r="A19" s="9" t="s">
        <v>15</v>
      </c>
      <c r="B19" s="48" t="s">
        <v>64</v>
      </c>
      <c r="C19" s="48"/>
      <c r="D19" s="48"/>
      <c r="E19" s="48"/>
      <c r="F19" s="48"/>
      <c r="G19" s="48"/>
      <c r="H19" s="48"/>
      <c r="I19" s="48"/>
      <c r="J19" s="49"/>
    </row>
    <row r="20" spans="1:11" ht="34.5" customHeight="1" x14ac:dyDescent="0.25">
      <c r="A20" s="9" t="s">
        <v>16</v>
      </c>
      <c r="B20" s="48" t="s">
        <v>65</v>
      </c>
      <c r="C20" s="48"/>
      <c r="D20" s="48"/>
      <c r="E20" s="48"/>
      <c r="F20" s="48"/>
      <c r="G20" s="48"/>
      <c r="H20" s="48"/>
      <c r="I20" s="48"/>
      <c r="J20" s="49"/>
    </row>
    <row r="21" spans="1:11" ht="35.25" customHeight="1" x14ac:dyDescent="0.25">
      <c r="A21" s="9" t="s">
        <v>37</v>
      </c>
      <c r="B21" s="48" t="s">
        <v>61</v>
      </c>
      <c r="C21" s="48"/>
      <c r="D21" s="48"/>
      <c r="E21" s="48"/>
      <c r="F21" s="48"/>
      <c r="G21" s="48"/>
      <c r="H21" s="48"/>
      <c r="I21" s="48"/>
      <c r="J21" s="49"/>
      <c r="K21" s="1"/>
    </row>
    <row r="22" spans="1:11" ht="15.75" x14ac:dyDescent="0.25">
      <c r="A22" s="35" t="s">
        <v>17</v>
      </c>
      <c r="B22" s="36"/>
      <c r="C22" s="36"/>
      <c r="D22" s="36"/>
      <c r="E22" s="36"/>
      <c r="F22" s="36"/>
      <c r="G22" s="36"/>
      <c r="H22" s="36"/>
      <c r="I22" s="36"/>
      <c r="J22" s="37"/>
    </row>
    <row r="23" spans="1:11" ht="15.75" x14ac:dyDescent="0.25">
      <c r="A23" s="50" t="s">
        <v>18</v>
      </c>
      <c r="B23" s="51"/>
      <c r="C23" s="51"/>
      <c r="D23" s="51"/>
      <c r="E23" s="51"/>
      <c r="F23" s="51"/>
      <c r="G23" s="51"/>
      <c r="H23" s="51"/>
      <c r="I23" s="51"/>
      <c r="J23" s="52"/>
      <c r="K23" s="1"/>
    </row>
    <row r="24" spans="1:11" ht="15" customHeight="1" x14ac:dyDescent="0.25">
      <c r="A24" s="63" t="s">
        <v>19</v>
      </c>
      <c r="B24" s="64"/>
      <c r="C24" s="65" t="s">
        <v>20</v>
      </c>
      <c r="D24" s="67"/>
      <c r="E24" s="67"/>
      <c r="F24" s="67" t="s">
        <v>21</v>
      </c>
      <c r="G24" s="67"/>
      <c r="H24" s="64"/>
      <c r="I24" s="65" t="s">
        <v>22</v>
      </c>
      <c r="J24" s="66"/>
    </row>
    <row r="25" spans="1:11" x14ac:dyDescent="0.25">
      <c r="A25" s="53">
        <v>182681576</v>
      </c>
      <c r="B25" s="54"/>
      <c r="C25" s="60">
        <v>182681576</v>
      </c>
      <c r="D25" s="61"/>
      <c r="E25" s="62"/>
      <c r="F25" s="60">
        <v>126598415.64</v>
      </c>
      <c r="G25" s="61"/>
      <c r="H25" s="62"/>
      <c r="I25" s="55">
        <f>IF(G25&gt;0,G25/C25,0)</f>
        <v>0</v>
      </c>
      <c r="J25" s="56"/>
    </row>
    <row r="26" spans="1:11" ht="15.75" x14ac:dyDescent="0.25">
      <c r="A26" s="50" t="s">
        <v>23</v>
      </c>
      <c r="B26" s="51"/>
      <c r="C26" s="51"/>
      <c r="D26" s="51"/>
      <c r="E26" s="51"/>
      <c r="F26" s="51"/>
      <c r="G26" s="51"/>
      <c r="H26" s="51"/>
      <c r="I26" s="51"/>
      <c r="J26" s="52"/>
      <c r="K26" s="1"/>
    </row>
    <row r="27" spans="1:11" x14ac:dyDescent="0.25">
      <c r="A27" s="5"/>
      <c r="B27"/>
      <c r="C27" s="57" t="s">
        <v>49</v>
      </c>
      <c r="D27" s="58"/>
      <c r="E27" s="57" t="s">
        <v>47</v>
      </c>
      <c r="F27" s="58"/>
      <c r="G27" s="57" t="s">
        <v>48</v>
      </c>
      <c r="H27" s="57"/>
      <c r="I27" s="57" t="s">
        <v>24</v>
      </c>
      <c r="J27" s="59"/>
    </row>
    <row r="28" spans="1:11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41</v>
      </c>
      <c r="F28" s="11" t="s">
        <v>42</v>
      </c>
      <c r="G28" s="11" t="s">
        <v>43</v>
      </c>
      <c r="H28" s="11" t="s">
        <v>44</v>
      </c>
      <c r="I28" s="11" t="s">
        <v>45</v>
      </c>
      <c r="J28" s="12" t="s">
        <v>46</v>
      </c>
    </row>
    <row r="29" spans="1:11" ht="60" x14ac:dyDescent="0.25">
      <c r="A29" s="13" t="s">
        <v>55</v>
      </c>
      <c r="B29" s="14" t="s">
        <v>58</v>
      </c>
      <c r="C29" s="15">
        <v>28000</v>
      </c>
      <c r="D29" s="16">
        <v>182681576</v>
      </c>
      <c r="E29" s="34">
        <v>7500</v>
      </c>
      <c r="F29" s="16">
        <v>48932565</v>
      </c>
      <c r="G29" s="17">
        <v>12748</v>
      </c>
      <c r="H29" s="16">
        <v>41983624.68</v>
      </c>
      <c r="I29" s="18">
        <f>IF(G29&gt;0,G29/C29,0)</f>
        <v>0.45528571428571429</v>
      </c>
      <c r="J29" s="19">
        <f>IF(H29&gt;0,H29/D29,0)</f>
        <v>0.22981860349179384</v>
      </c>
    </row>
    <row r="30" spans="1:11" x14ac:dyDescent="0.25">
      <c r="A30" s="20"/>
      <c r="B30" s="21"/>
      <c r="C30" s="22"/>
      <c r="D30" s="23"/>
      <c r="E30" s="23"/>
      <c r="F30" s="23"/>
      <c r="G30" s="24"/>
      <c r="H30" s="23"/>
      <c r="I30" s="18">
        <f>IF(G30&gt;0,G30/C30,0)</f>
        <v>0</v>
      </c>
      <c r="J30" s="19">
        <f>IF(H30&gt;0,H30/D30,0)</f>
        <v>0</v>
      </c>
    </row>
    <row r="31" spans="1:11" ht="15.75" x14ac:dyDescent="0.25">
      <c r="A31" s="35" t="s">
        <v>27</v>
      </c>
      <c r="B31" s="36"/>
      <c r="C31" s="36"/>
      <c r="D31" s="36"/>
      <c r="E31" s="36"/>
      <c r="F31" s="36"/>
      <c r="G31" s="36"/>
      <c r="H31" s="36"/>
      <c r="I31" s="36"/>
      <c r="J31" s="37"/>
    </row>
    <row r="32" spans="1:11" ht="15.75" x14ac:dyDescent="0.25">
      <c r="A32" s="50" t="s">
        <v>28</v>
      </c>
      <c r="B32" s="51"/>
      <c r="C32" s="51"/>
      <c r="D32" s="51"/>
      <c r="E32" s="51"/>
      <c r="F32" s="51"/>
      <c r="G32" s="51"/>
      <c r="H32" s="51"/>
      <c r="I32" s="51"/>
      <c r="J32" s="52"/>
      <c r="K32" s="1"/>
    </row>
    <row r="33" spans="1:11" x14ac:dyDescent="0.25">
      <c r="A33" s="25" t="s">
        <v>29</v>
      </c>
      <c r="B33" s="48" t="s">
        <v>56</v>
      </c>
      <c r="C33" s="48"/>
      <c r="D33" s="48"/>
      <c r="E33" s="48"/>
      <c r="F33" s="48"/>
      <c r="G33" s="48"/>
      <c r="H33" s="48"/>
      <c r="I33" s="48"/>
      <c r="J33" s="49"/>
    </row>
    <row r="34" spans="1:11" ht="30" x14ac:dyDescent="0.25">
      <c r="A34" s="25" t="s">
        <v>30</v>
      </c>
      <c r="B34" s="48" t="s">
        <v>57</v>
      </c>
      <c r="C34" s="48"/>
      <c r="D34" s="48"/>
      <c r="E34" s="48"/>
      <c r="F34" s="48"/>
      <c r="G34" s="48"/>
      <c r="H34" s="48"/>
      <c r="I34" s="48"/>
      <c r="J34" s="49"/>
    </row>
    <row r="35" spans="1:11" ht="85.5" customHeight="1" x14ac:dyDescent="0.25">
      <c r="A35" s="25" t="s">
        <v>31</v>
      </c>
      <c r="B35" s="48" t="s">
        <v>68</v>
      </c>
      <c r="C35" s="48"/>
      <c r="D35" s="48"/>
      <c r="E35" s="48"/>
      <c r="F35" s="48"/>
      <c r="G35" s="48"/>
      <c r="H35" s="48"/>
      <c r="I35" s="48"/>
      <c r="J35" s="49"/>
    </row>
    <row r="36" spans="1:11" ht="30" x14ac:dyDescent="0.25">
      <c r="A36" s="25" t="s">
        <v>32</v>
      </c>
      <c r="B36" s="48" t="s">
        <v>69</v>
      </c>
      <c r="C36" s="48"/>
      <c r="D36" s="48"/>
      <c r="E36" s="48"/>
      <c r="F36" s="48"/>
      <c r="G36" s="48"/>
      <c r="H36" s="48"/>
      <c r="I36" s="48"/>
      <c r="J36" s="49"/>
    </row>
    <row r="37" spans="1:11" ht="15.75" x14ac:dyDescent="0.25">
      <c r="A37" s="35" t="s">
        <v>33</v>
      </c>
      <c r="B37" s="36"/>
      <c r="C37" s="36"/>
      <c r="D37" s="36"/>
      <c r="E37" s="36"/>
      <c r="F37" s="36"/>
      <c r="G37" s="36"/>
      <c r="H37" s="36"/>
      <c r="I37" s="36"/>
      <c r="J37" s="37"/>
    </row>
    <row r="38" spans="1:11" ht="15.75" x14ac:dyDescent="0.25">
      <c r="A38" s="38" t="s">
        <v>34</v>
      </c>
      <c r="B38" s="39"/>
      <c r="C38" s="39"/>
      <c r="D38" s="39"/>
      <c r="E38" s="39"/>
      <c r="F38" s="39"/>
      <c r="G38" s="39"/>
      <c r="H38" s="39"/>
      <c r="I38" s="39"/>
      <c r="J38" s="40"/>
      <c r="K38" s="1"/>
    </row>
    <row r="39" spans="1:11" ht="27.75" customHeight="1" x14ac:dyDescent="0.25">
      <c r="A39" s="41" t="s">
        <v>70</v>
      </c>
      <c r="B39" s="42"/>
      <c r="C39" s="42"/>
      <c r="D39" s="42"/>
      <c r="E39" s="42"/>
      <c r="F39" s="42"/>
      <c r="G39" s="42"/>
      <c r="H39" s="42"/>
      <c r="I39" s="42"/>
      <c r="J39" s="43"/>
    </row>
    <row r="40" spans="1:11" ht="27.75" customHeight="1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</row>
    <row r="41" spans="1:11" ht="30.75" customHeight="1" x14ac:dyDescent="0.25">
      <c r="A41" s="44" t="s">
        <v>40</v>
      </c>
      <c r="B41" s="44"/>
      <c r="C41" s="44"/>
      <c r="D41" s="44"/>
      <c r="E41" s="44"/>
      <c r="F41" s="44"/>
      <c r="G41" s="44"/>
      <c r="H41" s="44"/>
      <c r="I41" s="44"/>
      <c r="J41" s="44"/>
    </row>
    <row r="43" spans="1:11" x14ac:dyDescent="0.25">
      <c r="C43" s="87" t="s">
        <v>71</v>
      </c>
    </row>
    <row r="44" spans="1:11" x14ac:dyDescent="0.25">
      <c r="B44" s="6" t="s">
        <v>72</v>
      </c>
    </row>
  </sheetData>
  <mergeCells count="48"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C16:J16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37:J37"/>
    <mergeCell ref="A38:J38"/>
    <mergeCell ref="A39:J39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</mergeCells>
  <phoneticPr fontId="23" type="noConversion"/>
  <dataValidations count="16">
    <dataValidation allowBlank="1" showInputMessage="1" showErrorMessage="1" prompt="Monto ejecutado en el trimestre" sqref="H28:H30" xr:uid="{00000000-0002-0000-0000-000000000000}"/>
    <dataValidation allowBlank="1" showInputMessage="1" showErrorMessage="1" prompt="Meta alcanzada en el trimestre" sqref="G28:G30" xr:uid="{00000000-0002-0000-0000-000001000000}"/>
    <dataValidation allowBlank="1" showInputMessage="1" showErrorMessage="1" prompt="Monto presupuestado para el producto" sqref="D28:D30 F28:F29 E30:F30" xr:uid="{00000000-0002-0000-0000-000002000000}"/>
    <dataValidation allowBlank="1" showInputMessage="1" showErrorMessage="1" prompt="Meta anual del indicador" sqref="C28:C30 E28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:A30" xr:uid="{00000000-0002-0000-0000-000005000000}"/>
    <dataValidation allowBlank="1" showInputMessage="1" showErrorMessage="1" prompt="¿En qué consiste el programa?" sqref="B19:J19" xr:uid="{143B42D5-FE42-4552-81DC-C6CABAE44D93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39:J40" xr:uid="{00000000-0002-0000-0000-000008000000}"/>
    <dataValidation allowBlank="1" showInputMessage="1" showErrorMessage="1" prompt="De existir desvío, explicar razones." sqref="B36:J36" xr:uid="{00000000-0002-0000-0000-000009000000}"/>
    <dataValidation allowBlank="1" showInputMessage="1" showErrorMessage="1" prompt="1. Describir lo plasmado en el presupuesto_x000a_2. Describir lo alcanzado en términos financieros y de producción " sqref="B35:J35" xr:uid="{00000000-0002-0000-0000-00000A000000}"/>
    <dataValidation allowBlank="1" showInputMessage="1" showErrorMessage="1" prompt="¿En qué consiste el producto? su objetivo" sqref="B34:J34" xr:uid="{00000000-0002-0000-0000-00000B000000}"/>
    <dataValidation allowBlank="1" showInputMessage="1" showErrorMessage="1" prompt="Nombre del producto" sqref="B33:J33" xr:uid="{00000000-0002-0000-0000-00000C000000}"/>
    <dataValidation allowBlank="1" showInputMessage="1" showErrorMessage="1" prompt="¿A quién va dirigido el programa?, ¿qué característica tiene esta población que requiere ser beneficiada?" sqref="B20:J20" xr:uid="{8C2EC6DD-011D-40F4-9D0B-1ABA1EBB6D7E}"/>
    <dataValidation allowBlank="1" showInputMessage="1" prompt="Nombre del capítulo" sqref="B8:J10" xr:uid="{00000000-0002-0000-0000-00000E000000}"/>
    <dataValidation allowBlank="1" sqref="A8" xr:uid="{00000000-0002-0000-0000-00000F000000}"/>
  </dataValidations>
  <pageMargins left="0.7" right="0.7" top="0.75" bottom="0.75" header="0.3" footer="0.3"/>
  <pageSetup scale="65" orientation="portrait" r:id="rId1"/>
  <ignoredErrors>
    <ignoredError sqref="I30:J30 I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Accinformacion 1</cp:lastModifiedBy>
  <cp:lastPrinted>2021-10-08T19:17:13Z</cp:lastPrinted>
  <dcterms:created xsi:type="dcterms:W3CDTF">2021-03-22T15:50:10Z</dcterms:created>
  <dcterms:modified xsi:type="dcterms:W3CDTF">2022-10-07T11:25:44Z</dcterms:modified>
</cp:coreProperties>
</file>