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170" windowHeight="56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</calcChain>
</file>

<file path=xl/sharedStrings.xml><?xml version="1.0" encoding="utf-8"?>
<sst xmlns="http://schemas.openxmlformats.org/spreadsheetml/2006/main" count="153" uniqueCount="83">
  <si>
    <t>CONSEJO NACIONAL DE DROGAS</t>
  </si>
  <si>
    <t>DIVISION DE CONTABILIDAD</t>
  </si>
  <si>
    <t>*** LIBRO BANCO ***</t>
  </si>
  <si>
    <t>Cuenta BANCO DE RESERVAS No. 010-112757-0</t>
  </si>
  <si>
    <t>LIBRO DIARIO DE BANCO AÑO 2016</t>
  </si>
  <si>
    <t>Concepto</t>
  </si>
  <si>
    <t>cheq.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</si>
  <si>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</si>
  <si>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</si>
  <si>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</si>
  <si>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</si>
  <si>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</si>
  <si>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</si>
  <si>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</si>
  <si>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</si>
  <si>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</si>
  <si>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Abensa Abreu Energia S.R.L</t>
  </si>
  <si>
    <t>Colector Impuestos Internos</t>
  </si>
  <si>
    <t>Edeeste</t>
  </si>
  <si>
    <t>Compañía Dominicana de Telefonos S.A</t>
  </si>
  <si>
    <t>Edesur</t>
  </si>
  <si>
    <t>Dania Zorrilla</t>
  </si>
  <si>
    <t>17</t>
  </si>
  <si>
    <t>Edenorte</t>
  </si>
  <si>
    <t>Impresora de Windt S.R.L</t>
  </si>
  <si>
    <t>MES DE MARZO 2016</t>
  </si>
  <si>
    <t>MARZO</t>
  </si>
  <si>
    <t xml:space="preserve"> BALANCE AL 29 DE FEBRERO, 2016</t>
  </si>
  <si>
    <t>04</t>
  </si>
  <si>
    <t>11</t>
  </si>
  <si>
    <t>El Molino DeportivoS.R.L</t>
  </si>
  <si>
    <t>Seguros Banreservas</t>
  </si>
  <si>
    <t>Banderas del mundo S.R.L</t>
  </si>
  <si>
    <t>Lisandro Ferreira</t>
  </si>
  <si>
    <t>Gobern.Edif de Oficinas Gubernamentales</t>
  </si>
  <si>
    <t>Mj Business Solution S.R.L</t>
  </si>
  <si>
    <t>Domingo Electricidad de Carros S.R.L</t>
  </si>
  <si>
    <t>Ediciones Valdez S.R.L</t>
  </si>
  <si>
    <t>Floristeria Caliz Flor EIRL</t>
  </si>
  <si>
    <t>Identificaciones JMB S.R.L</t>
  </si>
  <si>
    <t>St.Croix S.R.L</t>
  </si>
  <si>
    <t>Manuel Antonio Ureña</t>
  </si>
  <si>
    <t>Global Office JL, S.R.L</t>
  </si>
  <si>
    <t>Gtg Industrial S.R.L</t>
  </si>
  <si>
    <t>Centro de Trofeos y Utiles Deportivos</t>
  </si>
  <si>
    <t>KOC Office Service S.R.L</t>
  </si>
  <si>
    <t xml:space="preserve">Johnny Mauad Sosa </t>
  </si>
  <si>
    <t>Mariano Rojas Croussett</t>
  </si>
  <si>
    <t>CAASD</t>
  </si>
  <si>
    <t>23</t>
  </si>
  <si>
    <t>Ars Humano</t>
  </si>
  <si>
    <t>Climafrio Service S.R.L</t>
  </si>
  <si>
    <t>Inversiones Tarama SAS</t>
  </si>
  <si>
    <t>Omega Tech S.A</t>
  </si>
  <si>
    <t>Unilibros S.R.L</t>
  </si>
  <si>
    <t xml:space="preserve">Univ.Nac.Pedro Henriquez Ureña </t>
  </si>
  <si>
    <t>Hoteles Nacionales</t>
  </si>
  <si>
    <t>31</t>
  </si>
  <si>
    <t>Comision Manejo de Cuentas</t>
  </si>
  <si>
    <t>30</t>
  </si>
  <si>
    <t>Aporte Central Romana</t>
  </si>
  <si>
    <t>28</t>
  </si>
  <si>
    <t>Transferencia Gastos de Representacion</t>
  </si>
  <si>
    <t>22</t>
  </si>
  <si>
    <t>Devolucion de cuota cobrada indebidamente al señor Ariel de leon</t>
  </si>
  <si>
    <t xml:space="preserve">Pago cuota prestamo ex empleado Victor Antonio </t>
  </si>
  <si>
    <t>Saldo de prestamo del señor Victor antonio p</t>
  </si>
  <si>
    <t>08</t>
  </si>
  <si>
    <t>Transferencia Cubrir compromisos y gastos fijos</t>
  </si>
  <si>
    <t>03</t>
  </si>
  <si>
    <t>Deposito pago impuestos retenidos</t>
  </si>
  <si>
    <t>Impuesto del 0.15%</t>
  </si>
  <si>
    <t xml:space="preserve"> Reintegro de ck.78233 Francisco soto</t>
  </si>
  <si>
    <t>√</t>
  </si>
  <si>
    <t>Auxiliar de Contabilidad</t>
  </si>
  <si>
    <t>Preparado por:</t>
  </si>
  <si>
    <t>Revisado por:</t>
  </si>
  <si>
    <t>Licda. Loida Arias</t>
  </si>
  <si>
    <t>Sra. Yadelkis Duran</t>
  </si>
  <si>
    <t>Enc. Division de Contabilidad</t>
  </si>
  <si>
    <t>Aprobado por:</t>
  </si>
  <si>
    <t>Licda. Paula Corporan Medina</t>
  </si>
  <si>
    <t>Directora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</si>
</sst>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color indexed="8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.5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" fontId="10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2" fillId="3" borderId="2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13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>
      <alignment horizontal="center" vertical="center" wrapText="1"/>
    </xf>
    <xf numFmtId="4" fontId="12" fillId="3" borderId="24" xfId="0" applyNumberFormat="1" applyFont="1" applyFill="1" applyBorder="1" applyAlignment="1" applyProtection="1">
      <alignment horizontal="left" vertical="center" wrapText="1"/>
      <protection locked="0"/>
    </xf>
    <xf numFmtId="4" fontId="12" fillId="3" borderId="21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1" xfId="0" applyNumberFormat="1" applyFont="1" applyFill="1" applyBorder="1" applyAlignment="1">
      <alignment horizontal="right" wrapText="1"/>
    </xf>
    <xf numFmtId="49" fontId="14" fillId="3" borderId="21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43" fontId="20" fillId="0" borderId="21" xfId="1" applyFont="1" applyFill="1" applyBorder="1" applyAlignment="1">
      <alignment horizontal="right"/>
    </xf>
    <xf numFmtId="4" fontId="21" fillId="0" borderId="21" xfId="0" applyNumberFormat="1" applyFont="1" applyFill="1" applyBorder="1" applyAlignment="1" applyProtection="1">
      <alignment horizontal="right" vertical="center"/>
      <protection locked="0"/>
    </xf>
    <xf numFmtId="0" fontId="15" fillId="3" borderId="22" xfId="0" applyFont="1" applyFill="1" applyBorder="1" applyAlignment="1">
      <alignment horizontal="left" vertical="center" wrapText="1"/>
    </xf>
    <xf numFmtId="4" fontId="21" fillId="0" borderId="21" xfId="0" applyNumberFormat="1" applyFont="1" applyFill="1" applyBorder="1" applyAlignment="1" applyProtection="1">
      <alignment horizontal="right" vertical="center" wrapText="1"/>
      <protection locked="0"/>
    </xf>
    <xf numFmtId="43" fontId="22" fillId="0" borderId="21" xfId="1" applyFont="1" applyFill="1" applyBorder="1" applyAlignment="1">
      <alignment horizontal="right" vertical="center"/>
    </xf>
    <xf numFmtId="4" fontId="21" fillId="0" borderId="21" xfId="0" applyNumberFormat="1" applyFont="1" applyFill="1" applyBorder="1" applyAlignment="1" applyProtection="1">
      <alignment horizontal="right" wrapText="1"/>
      <protection locked="0"/>
    </xf>
    <xf numFmtId="43" fontId="22" fillId="0" borderId="21" xfId="1" applyFont="1" applyFill="1" applyBorder="1" applyAlignment="1">
      <alignment horizontal="right"/>
    </xf>
    <xf numFmtId="0" fontId="23" fillId="0" borderId="0" xfId="0" applyFont="1"/>
    <xf numFmtId="4" fontId="19" fillId="0" borderId="21" xfId="0" applyNumberFormat="1" applyFont="1" applyFill="1" applyBorder="1" applyAlignment="1">
      <alignment horizontal="right" wrapText="1"/>
    </xf>
    <xf numFmtId="49" fontId="15" fillId="3" borderId="21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left" vertical="center" wrapText="1"/>
    </xf>
    <xf numFmtId="4" fontId="17" fillId="3" borderId="24" xfId="0" applyNumberFormat="1" applyFont="1" applyFill="1" applyBorder="1" applyAlignment="1" applyProtection="1">
      <alignment horizontal="left" vertical="center"/>
      <protection locked="0"/>
    </xf>
    <xf numFmtId="4" fontId="17" fillId="3" borderId="21" xfId="0" applyNumberFormat="1" applyFont="1" applyFill="1" applyBorder="1" applyAlignment="1" applyProtection="1">
      <alignment horizontal="right" vertical="center"/>
      <protection locked="0"/>
    </xf>
    <xf numFmtId="0" fontId="14" fillId="3" borderId="21" xfId="0" applyFont="1" applyFill="1" applyBorder="1" applyAlignment="1">
      <alignment horizontal="right" vertical="center"/>
    </xf>
    <xf numFmtId="43" fontId="24" fillId="0" borderId="21" xfId="1" applyFont="1" applyBorder="1"/>
    <xf numFmtId="4" fontId="19" fillId="2" borderId="21" xfId="0" applyNumberFormat="1" applyFont="1" applyFill="1" applyBorder="1" applyAlignment="1">
      <alignment horizontal="right" wrapText="1"/>
    </xf>
    <xf numFmtId="49" fontId="14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5" fillId="3" borderId="24" xfId="0" applyFont="1" applyFill="1" applyBorder="1" applyAlignment="1">
      <alignment horizontal="left" vertical="center" wrapText="1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3" fillId="5" borderId="0" xfId="0" applyNumberFormat="1" applyFont="1" applyFill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152400</xdr:rowOff>
    </xdr:from>
    <xdr:to>
      <xdr:col>1</xdr:col>
      <xdr:colOff>190500</xdr:colOff>
      <xdr:row>3</xdr:row>
      <xdr:rowOff>190500</xdr:rowOff>
    </xdr:to>
    <xdr:pic>
      <xdr:nvPicPr>
        <xdr:cNvPr id="1025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240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A6" sqref="A6:H6"/>
    </sheetView>
  </sheetViews>
  <sheetFormatPr baseColWidth="10" defaultRowHeight="15" x14ac:dyDescent="0.25"/>
  <cols>
    <col min="1" max="1" width="13.28515625" customWidth="1"/>
    <col min="2" max="2" width="6.5703125" customWidth="1"/>
    <col min="3" max="3" width="38" customWidth="1"/>
    <col min="4" max="4" width="11.5703125" customWidth="1"/>
    <col min="5" max="5" width="1.85546875" customWidth="1"/>
    <col min="6" max="6" width="11.5703125" customWidth="1"/>
    <col min="7" max="7" width="10.85546875" customWidth="1"/>
    <col min="8" max="8" width="12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22.5" x14ac:dyDescent="0.25">
      <c r="A2" s="62" t="s">
        <v>0</v>
      </c>
      <c r="B2" s="62"/>
      <c r="C2" s="62"/>
      <c r="D2" s="62"/>
      <c r="E2" s="62"/>
      <c r="F2" s="62"/>
      <c r="G2" s="62"/>
      <c r="H2" s="62"/>
    </row>
    <row r="3" spans="1:8" x14ac:dyDescent="0.25">
      <c r="A3" s="63" t="s">
        <v>1</v>
      </c>
      <c r="B3" s="63"/>
      <c r="C3" s="63"/>
      <c r="D3" s="63"/>
      <c r="E3" s="63"/>
      <c r="F3" s="63"/>
      <c r="G3" s="63"/>
      <c r="H3" s="63"/>
    </row>
    <row r="4" spans="1:8" ht="19.5" x14ac:dyDescent="0.25">
      <c r="A4" s="64" t="s">
        <v>2</v>
      </c>
      <c r="B4" s="64"/>
      <c r="C4" s="64"/>
      <c r="D4" s="64"/>
      <c r="E4" s="64"/>
      <c r="F4" s="64"/>
      <c r="G4" s="64"/>
      <c r="H4" s="64"/>
    </row>
    <row r="5" spans="1:8" x14ac:dyDescent="0.25">
      <c r="A5" s="65" t="s">
        <v>3</v>
      </c>
      <c r="B5" s="65"/>
      <c r="C5" s="65"/>
      <c r="D5" s="65"/>
      <c r="E5" s="65"/>
      <c r="F5" s="65"/>
      <c r="G5" s="65"/>
      <c r="H5" s="65"/>
    </row>
    <row r="6" spans="1:8" ht="20.25" thickBot="1" x14ac:dyDescent="0.3">
      <c r="A6" s="66" t="s">
        <v>25</v>
      </c>
      <c r="B6" s="66"/>
      <c r="C6" s="66"/>
      <c r="D6" s="66"/>
      <c r="E6" s="66"/>
      <c r="F6" s="66"/>
      <c r="G6" s="66"/>
      <c r="H6" s="66"/>
    </row>
    <row r="7" spans="1:8" ht="21" x14ac:dyDescent="0.25">
      <c r="A7" s="2"/>
      <c r="B7" s="3"/>
      <c r="C7" s="4"/>
      <c r="D7" s="3"/>
      <c r="E7" s="3"/>
      <c r="F7" s="3"/>
      <c r="G7" s="3"/>
      <c r="H7" s="5"/>
    </row>
    <row r="8" spans="1:8" ht="15.75" thickBot="1" x14ac:dyDescent="0.3">
      <c r="A8" s="67" t="s">
        <v>4</v>
      </c>
      <c r="B8" s="68"/>
      <c r="C8" s="68"/>
      <c r="D8" s="68"/>
      <c r="E8" s="68"/>
      <c r="F8" s="68"/>
      <c r="G8" s="68"/>
      <c r="H8" s="69"/>
    </row>
    <row r="9" spans="1:8" x14ac:dyDescent="0.25">
      <c r="A9" s="6"/>
      <c r="B9" s="7"/>
      <c r="C9" s="8" t="s">
        <v>5</v>
      </c>
      <c r="D9" s="9" t="s">
        <v>6</v>
      </c>
      <c r="E9" s="10"/>
      <c r="F9" s="56" t="s">
        <v>7</v>
      </c>
      <c r="G9" s="57"/>
      <c r="H9" s="58"/>
    </row>
    <row r="10" spans="1:8" x14ac:dyDescent="0.25">
      <c r="A10" s="11"/>
      <c r="B10" s="12"/>
      <c r="C10" s="13"/>
      <c r="D10" s="14"/>
      <c r="E10" s="12"/>
      <c r="F10" s="11"/>
      <c r="G10" s="12"/>
      <c r="H10" s="15"/>
    </row>
    <row r="11" spans="1:8" ht="15.75" thickBot="1" x14ac:dyDescent="0.3">
      <c r="A11" s="11"/>
      <c r="B11" s="12"/>
      <c r="C11" s="13"/>
      <c r="D11" s="14" t="s">
        <v>8</v>
      </c>
      <c r="E11" s="12"/>
      <c r="F11" s="16"/>
      <c r="G11" s="17"/>
      <c r="H11" s="18"/>
    </row>
    <row r="12" spans="1:8" ht="26.25" thickBot="1" x14ac:dyDescent="0.3">
      <c r="A12" s="16"/>
      <c r="B12" s="17"/>
      <c r="C12" s="13"/>
      <c r="D12" s="14"/>
      <c r="E12" s="12"/>
      <c r="F12" s="8" t="s">
        <v>9</v>
      </c>
      <c r="G12" s="9" t="s">
        <v>10</v>
      </c>
      <c r="H12" s="19" t="s">
        <v>11</v>
      </c>
    </row>
    <row r="13" spans="1:8" x14ac:dyDescent="0.25">
      <c r="A13" s="20" t="s">
        <v>12</v>
      </c>
      <c r="B13" s="21" t="s">
        <v>13</v>
      </c>
      <c r="C13" s="13"/>
      <c r="D13" s="14"/>
      <c r="E13" s="12"/>
      <c r="F13" s="13" t="s">
        <v>14</v>
      </c>
      <c r="G13" s="14"/>
      <c r="H13" s="22"/>
    </row>
    <row r="14" spans="1:8" x14ac:dyDescent="0.25">
      <c r="A14" s="23" t="s">
        <v>26</v>
      </c>
      <c r="B14" s="24"/>
      <c r="C14" s="25"/>
      <c r="D14" s="26"/>
      <c r="F14" s="27"/>
      <c r="G14" s="28"/>
      <c r="H14" s="29"/>
    </row>
    <row r="15" spans="1:8" x14ac:dyDescent="0.25">
      <c r="A15" s="30" t="s">
        <v>15</v>
      </c>
      <c r="B15" s="24"/>
      <c r="C15" s="59" t="s">
        <v>27</v>
      </c>
      <c r="D15" s="60"/>
      <c r="E15" s="61"/>
      <c r="F15" s="31"/>
      <c r="G15" s="32"/>
      <c r="H15" s="33">
        <v>151693.35999999999</v>
      </c>
    </row>
    <row r="16" spans="1:8" x14ac:dyDescent="0.25">
      <c r="A16" s="30"/>
      <c r="B16" s="46" t="s">
        <v>69</v>
      </c>
      <c r="C16" s="35" t="s">
        <v>70</v>
      </c>
      <c r="D16" s="50">
        <v>10773077</v>
      </c>
      <c r="E16" s="47"/>
      <c r="F16" s="48"/>
      <c r="G16" s="49">
        <v>1158.72</v>
      </c>
      <c r="H16" s="45">
        <f>SUM(H15-F16+G16)</f>
        <v>152852.07999999999</v>
      </c>
    </row>
    <row r="17" spans="1:8" x14ac:dyDescent="0.25">
      <c r="A17" s="30"/>
      <c r="B17" s="34" t="s">
        <v>28</v>
      </c>
      <c r="C17" s="35" t="s">
        <v>17</v>
      </c>
      <c r="D17" s="26">
        <v>78247</v>
      </c>
      <c r="E17" s="36" t="s">
        <v>73</v>
      </c>
      <c r="F17" s="37">
        <v>91393.72</v>
      </c>
      <c r="G17" s="38"/>
      <c r="H17" s="45">
        <f t="shared" ref="H17:H67" si="0">SUM(H16-F17+G17)</f>
        <v>61458.359999999986</v>
      </c>
    </row>
    <row r="18" spans="1:8" x14ac:dyDescent="0.25">
      <c r="A18" s="30"/>
      <c r="B18" s="34" t="s">
        <v>67</v>
      </c>
      <c r="C18" s="35" t="s">
        <v>68</v>
      </c>
      <c r="D18" s="26">
        <v>100961006</v>
      </c>
      <c r="E18" s="36"/>
      <c r="F18" s="37"/>
      <c r="G18" s="38">
        <v>3170751.95</v>
      </c>
      <c r="H18" s="45">
        <f t="shared" si="0"/>
        <v>3232210.31</v>
      </c>
    </row>
    <row r="19" spans="1:8" x14ac:dyDescent="0.25">
      <c r="A19" s="30"/>
      <c r="B19" s="34" t="s">
        <v>29</v>
      </c>
      <c r="C19" s="35" t="s">
        <v>30</v>
      </c>
      <c r="D19" s="26">
        <v>78248</v>
      </c>
      <c r="E19" s="36" t="s">
        <v>73</v>
      </c>
      <c r="F19" s="37">
        <v>66219.92</v>
      </c>
      <c r="G19" s="38"/>
      <c r="H19" s="45">
        <f>SUM(H18-F19+G19)</f>
        <v>3165990.39</v>
      </c>
    </row>
    <row r="20" spans="1:8" x14ac:dyDescent="0.25">
      <c r="A20" s="30"/>
      <c r="B20" s="34" t="s">
        <v>29</v>
      </c>
      <c r="C20" s="35" t="s">
        <v>31</v>
      </c>
      <c r="D20" s="26">
        <v>78249</v>
      </c>
      <c r="E20" s="36" t="s">
        <v>73</v>
      </c>
      <c r="F20" s="37">
        <v>178377.63</v>
      </c>
      <c r="G20" s="38"/>
      <c r="H20" s="45">
        <f t="shared" si="0"/>
        <v>2987612.7600000002</v>
      </c>
    </row>
    <row r="21" spans="1:8" x14ac:dyDescent="0.25">
      <c r="A21" s="30"/>
      <c r="B21" s="34" t="s">
        <v>29</v>
      </c>
      <c r="C21" s="39" t="s">
        <v>19</v>
      </c>
      <c r="D21" s="26">
        <v>78250</v>
      </c>
      <c r="E21" s="36" t="s">
        <v>73</v>
      </c>
      <c r="F21" s="37">
        <v>86352.63</v>
      </c>
      <c r="G21" s="40"/>
      <c r="H21" s="45">
        <f t="shared" si="0"/>
        <v>2901260.1300000004</v>
      </c>
    </row>
    <row r="22" spans="1:8" x14ac:dyDescent="0.25">
      <c r="A22" s="30"/>
      <c r="B22" s="34" t="s">
        <v>29</v>
      </c>
      <c r="C22" s="39" t="s">
        <v>32</v>
      </c>
      <c r="D22" s="26">
        <v>78251</v>
      </c>
      <c r="E22" s="36"/>
      <c r="F22" s="37">
        <v>10509</v>
      </c>
      <c r="G22" s="40"/>
      <c r="H22" s="45">
        <f t="shared" si="0"/>
        <v>2890751.1300000004</v>
      </c>
    </row>
    <row r="23" spans="1:8" x14ac:dyDescent="0.25">
      <c r="A23" s="30"/>
      <c r="B23" s="34" t="s">
        <v>29</v>
      </c>
      <c r="C23" s="39" t="s">
        <v>20</v>
      </c>
      <c r="D23" s="26">
        <v>78252</v>
      </c>
      <c r="E23" s="36" t="s">
        <v>73</v>
      </c>
      <c r="F23" s="37">
        <v>32367.5</v>
      </c>
      <c r="G23" s="40"/>
      <c r="H23" s="45">
        <f t="shared" si="0"/>
        <v>2858383.6300000004</v>
      </c>
    </row>
    <row r="24" spans="1:8" x14ac:dyDescent="0.25">
      <c r="A24" s="30"/>
      <c r="B24" s="34" t="s">
        <v>29</v>
      </c>
      <c r="C24" s="39" t="s">
        <v>33</v>
      </c>
      <c r="D24" s="26">
        <v>78253</v>
      </c>
      <c r="E24" s="36" t="s">
        <v>73</v>
      </c>
      <c r="F24" s="37">
        <v>14400</v>
      </c>
      <c r="G24" s="40"/>
      <c r="H24" s="45">
        <f t="shared" si="0"/>
        <v>2843983.6300000004</v>
      </c>
    </row>
    <row r="25" spans="1:8" x14ac:dyDescent="0.25">
      <c r="A25" s="30"/>
      <c r="B25" s="34" t="s">
        <v>29</v>
      </c>
      <c r="C25" s="39" t="s">
        <v>34</v>
      </c>
      <c r="D25" s="26">
        <v>78254</v>
      </c>
      <c r="E25" s="36" t="s">
        <v>73</v>
      </c>
      <c r="F25" s="37">
        <v>15000</v>
      </c>
      <c r="G25" s="40"/>
      <c r="H25" s="45">
        <f t="shared" si="0"/>
        <v>2828983.6300000004</v>
      </c>
    </row>
    <row r="26" spans="1:8" x14ac:dyDescent="0.25">
      <c r="A26" s="30"/>
      <c r="B26" s="34" t="s">
        <v>29</v>
      </c>
      <c r="C26" s="39" t="s">
        <v>18</v>
      </c>
      <c r="D26" s="26">
        <v>78255</v>
      </c>
      <c r="E26" s="36" t="s">
        <v>73</v>
      </c>
      <c r="F26" s="37">
        <v>187629.36</v>
      </c>
      <c r="G26" s="40"/>
      <c r="H26" s="45">
        <f t="shared" si="0"/>
        <v>2641354.2700000005</v>
      </c>
    </row>
    <row r="27" spans="1:8" x14ac:dyDescent="0.25">
      <c r="A27" s="30"/>
      <c r="B27" s="34" t="s">
        <v>29</v>
      </c>
      <c r="C27" s="39" t="s">
        <v>35</v>
      </c>
      <c r="D27" s="26">
        <v>78256</v>
      </c>
      <c r="E27" s="36"/>
      <c r="F27" s="37">
        <v>27967.5</v>
      </c>
      <c r="G27" s="40"/>
      <c r="H27" s="45">
        <f t="shared" si="0"/>
        <v>2613386.7700000005</v>
      </c>
    </row>
    <row r="28" spans="1:8" x14ac:dyDescent="0.25">
      <c r="A28" s="30"/>
      <c r="B28" s="34" t="s">
        <v>29</v>
      </c>
      <c r="C28" s="39" t="s">
        <v>36</v>
      </c>
      <c r="D28" s="26">
        <v>78257</v>
      </c>
      <c r="E28" s="36"/>
      <c r="F28" s="37">
        <v>8814</v>
      </c>
      <c r="G28" s="40"/>
      <c r="H28" s="45">
        <f t="shared" si="0"/>
        <v>2604572.7700000005</v>
      </c>
    </row>
    <row r="29" spans="1:8" x14ac:dyDescent="0.25">
      <c r="A29" s="30"/>
      <c r="B29" s="34" t="s">
        <v>29</v>
      </c>
      <c r="C29" s="39" t="s">
        <v>17</v>
      </c>
      <c r="D29" s="26">
        <v>78258</v>
      </c>
      <c r="E29" s="36" t="s">
        <v>73</v>
      </c>
      <c r="F29" s="37">
        <v>27790.65</v>
      </c>
      <c r="G29" s="40"/>
      <c r="H29" s="45">
        <f t="shared" si="0"/>
        <v>2576782.1200000006</v>
      </c>
    </row>
    <row r="30" spans="1:8" x14ac:dyDescent="0.25">
      <c r="A30" s="30"/>
      <c r="B30" s="34" t="s">
        <v>29</v>
      </c>
      <c r="C30" s="39" t="s">
        <v>19</v>
      </c>
      <c r="D30" s="26">
        <v>78259</v>
      </c>
      <c r="E30" s="36" t="s">
        <v>73</v>
      </c>
      <c r="F30" s="37">
        <v>2493.75</v>
      </c>
      <c r="G30" s="40"/>
      <c r="H30" s="45">
        <f t="shared" si="0"/>
        <v>2574288.3700000006</v>
      </c>
    </row>
    <row r="31" spans="1:8" x14ac:dyDescent="0.25">
      <c r="A31" s="30"/>
      <c r="B31" s="34" t="s">
        <v>29</v>
      </c>
      <c r="C31" s="39" t="s">
        <v>24</v>
      </c>
      <c r="D31" s="26">
        <v>78260</v>
      </c>
      <c r="E31" s="36" t="s">
        <v>73</v>
      </c>
      <c r="F31" s="37">
        <v>25425</v>
      </c>
      <c r="G31" s="40"/>
      <c r="H31" s="45">
        <f t="shared" si="0"/>
        <v>2548863.3700000006</v>
      </c>
    </row>
    <row r="32" spans="1:8" x14ac:dyDescent="0.25">
      <c r="A32" s="30"/>
      <c r="B32" s="34" t="s">
        <v>29</v>
      </c>
      <c r="C32" s="39" t="s">
        <v>37</v>
      </c>
      <c r="D32" s="26">
        <v>78261</v>
      </c>
      <c r="E32" s="36" t="s">
        <v>73</v>
      </c>
      <c r="F32" s="41">
        <v>34436.75</v>
      </c>
      <c r="G32" s="40"/>
      <c r="H32" s="45">
        <f t="shared" si="0"/>
        <v>2514426.6200000006</v>
      </c>
    </row>
    <row r="33" spans="1:8" x14ac:dyDescent="0.25">
      <c r="A33" s="30"/>
      <c r="B33" s="34" t="s">
        <v>29</v>
      </c>
      <c r="C33" s="39" t="s">
        <v>38</v>
      </c>
      <c r="D33" s="26">
        <v>78262</v>
      </c>
      <c r="E33" s="36"/>
      <c r="F33" s="41">
        <v>37347.46</v>
      </c>
      <c r="G33" s="40"/>
      <c r="H33" s="45">
        <f t="shared" si="0"/>
        <v>2477079.1600000006</v>
      </c>
    </row>
    <row r="34" spans="1:8" x14ac:dyDescent="0.25">
      <c r="A34" s="30"/>
      <c r="B34" s="34" t="s">
        <v>29</v>
      </c>
      <c r="C34" s="39" t="s">
        <v>21</v>
      </c>
      <c r="D34" s="26">
        <v>78263</v>
      </c>
      <c r="E34" s="36" t="s">
        <v>73</v>
      </c>
      <c r="F34" s="41">
        <v>37435.47</v>
      </c>
      <c r="G34" s="40"/>
      <c r="H34" s="45">
        <f t="shared" si="0"/>
        <v>2439643.6900000004</v>
      </c>
    </row>
    <row r="35" spans="1:8" x14ac:dyDescent="0.25">
      <c r="A35" s="30"/>
      <c r="B35" s="34" t="s">
        <v>22</v>
      </c>
      <c r="C35" s="39" t="s">
        <v>39</v>
      </c>
      <c r="D35" s="26">
        <v>78264</v>
      </c>
      <c r="E35" s="36"/>
      <c r="F35" s="41">
        <v>15368</v>
      </c>
      <c r="G35" s="42"/>
      <c r="H35" s="45">
        <f t="shared" si="0"/>
        <v>2424275.6900000004</v>
      </c>
    </row>
    <row r="36" spans="1:8" x14ac:dyDescent="0.25">
      <c r="A36" s="30"/>
      <c r="B36" s="34" t="s">
        <v>22</v>
      </c>
      <c r="C36" s="39" t="s">
        <v>19</v>
      </c>
      <c r="D36" s="26">
        <v>78265</v>
      </c>
      <c r="E36" s="36" t="s">
        <v>73</v>
      </c>
      <c r="F36" s="41">
        <v>102719.25</v>
      </c>
      <c r="G36" s="42"/>
      <c r="H36" s="45">
        <f t="shared" si="0"/>
        <v>2321556.4400000004</v>
      </c>
    </row>
    <row r="37" spans="1:8" x14ac:dyDescent="0.25">
      <c r="A37" s="30"/>
      <c r="B37" s="34" t="s">
        <v>22</v>
      </c>
      <c r="C37" s="39" t="s">
        <v>16</v>
      </c>
      <c r="D37" s="26">
        <v>78266</v>
      </c>
      <c r="E37" s="36" t="s">
        <v>73</v>
      </c>
      <c r="F37" s="41">
        <v>6511.86</v>
      </c>
      <c r="G37" s="42"/>
      <c r="H37" s="45">
        <f t="shared" si="0"/>
        <v>2315044.5800000005</v>
      </c>
    </row>
    <row r="38" spans="1:8" x14ac:dyDescent="0.25">
      <c r="A38" s="30"/>
      <c r="B38" s="34" t="s">
        <v>22</v>
      </c>
      <c r="C38" s="39" t="s">
        <v>40</v>
      </c>
      <c r="D38" s="26">
        <v>78267</v>
      </c>
      <c r="E38" s="36"/>
      <c r="F38" s="41">
        <v>7435.4</v>
      </c>
      <c r="G38" s="42"/>
      <c r="H38" s="45">
        <f t="shared" si="0"/>
        <v>2307609.1800000006</v>
      </c>
    </row>
    <row r="39" spans="1:8" x14ac:dyDescent="0.25">
      <c r="A39" s="30"/>
      <c r="B39" s="34" t="s">
        <v>22</v>
      </c>
      <c r="C39" s="39" t="s">
        <v>23</v>
      </c>
      <c r="D39" s="26">
        <v>78268</v>
      </c>
      <c r="E39" s="36"/>
      <c r="F39" s="41">
        <v>3039.4</v>
      </c>
      <c r="G39" s="42"/>
      <c r="H39" s="45">
        <f t="shared" si="0"/>
        <v>2304569.7800000007</v>
      </c>
    </row>
    <row r="40" spans="1:8" x14ac:dyDescent="0.25">
      <c r="A40" s="30"/>
      <c r="B40" s="34" t="s">
        <v>22</v>
      </c>
      <c r="C40" s="39" t="s">
        <v>41</v>
      </c>
      <c r="D40" s="26">
        <v>78269</v>
      </c>
      <c r="E40" s="36"/>
      <c r="F40" s="41">
        <v>18000</v>
      </c>
      <c r="G40" s="42"/>
      <c r="H40" s="45">
        <f t="shared" si="0"/>
        <v>2286569.7800000007</v>
      </c>
    </row>
    <row r="41" spans="1:8" x14ac:dyDescent="0.25">
      <c r="A41" s="30"/>
      <c r="B41" s="34" t="s">
        <v>22</v>
      </c>
      <c r="C41" s="39" t="s">
        <v>42</v>
      </c>
      <c r="D41" s="26">
        <v>78270</v>
      </c>
      <c r="E41" s="36" t="s">
        <v>73</v>
      </c>
      <c r="F41" s="41">
        <v>120484.63</v>
      </c>
      <c r="G41" s="42"/>
      <c r="H41" s="45">
        <f t="shared" si="0"/>
        <v>2166085.1500000008</v>
      </c>
    </row>
    <row r="42" spans="1:8" x14ac:dyDescent="0.25">
      <c r="A42" s="30"/>
      <c r="B42" s="34" t="s">
        <v>22</v>
      </c>
      <c r="C42" s="39" t="s">
        <v>43</v>
      </c>
      <c r="D42" s="26">
        <v>78271</v>
      </c>
      <c r="E42" s="36" t="s">
        <v>73</v>
      </c>
      <c r="F42" s="41">
        <v>92375.3</v>
      </c>
      <c r="G42" s="42"/>
      <c r="H42" s="45">
        <f t="shared" si="0"/>
        <v>2073709.8500000008</v>
      </c>
    </row>
    <row r="43" spans="1:8" x14ac:dyDescent="0.25">
      <c r="A43" s="30"/>
      <c r="B43" s="34" t="s">
        <v>22</v>
      </c>
      <c r="C43" s="39" t="s">
        <v>44</v>
      </c>
      <c r="D43" s="26">
        <v>78272</v>
      </c>
      <c r="E43" s="36"/>
      <c r="F43" s="41">
        <v>12656</v>
      </c>
      <c r="G43" s="42"/>
      <c r="H43" s="45">
        <f t="shared" si="0"/>
        <v>2061053.8500000008</v>
      </c>
    </row>
    <row r="44" spans="1:8" x14ac:dyDescent="0.25">
      <c r="A44" s="30"/>
      <c r="B44" s="34" t="s">
        <v>22</v>
      </c>
      <c r="C44" s="39" t="s">
        <v>45</v>
      </c>
      <c r="D44" s="26">
        <v>78273</v>
      </c>
      <c r="E44" s="36" t="s">
        <v>73</v>
      </c>
      <c r="F44" s="41">
        <v>4407</v>
      </c>
      <c r="G44" s="42"/>
      <c r="H44" s="45">
        <f t="shared" si="0"/>
        <v>2056646.8500000008</v>
      </c>
    </row>
    <row r="45" spans="1:8" x14ac:dyDescent="0.25">
      <c r="A45" s="30"/>
      <c r="B45" s="34" t="s">
        <v>22</v>
      </c>
      <c r="C45" s="39" t="s">
        <v>46</v>
      </c>
      <c r="D45" s="26">
        <v>78274</v>
      </c>
      <c r="E45" s="36" t="s">
        <v>73</v>
      </c>
      <c r="F45" s="41">
        <v>4275</v>
      </c>
      <c r="G45" s="42"/>
      <c r="H45" s="45">
        <f t="shared" si="0"/>
        <v>2052371.8500000008</v>
      </c>
    </row>
    <row r="46" spans="1:8" x14ac:dyDescent="0.25">
      <c r="A46" s="30"/>
      <c r="B46" s="34" t="s">
        <v>22</v>
      </c>
      <c r="C46" s="39" t="s">
        <v>16</v>
      </c>
      <c r="D46" s="26">
        <v>78275</v>
      </c>
      <c r="E46" s="36" t="s">
        <v>73</v>
      </c>
      <c r="F46" s="41">
        <v>397648.13</v>
      </c>
      <c r="G46" s="42"/>
      <c r="H46" s="45">
        <f t="shared" si="0"/>
        <v>1654723.7200000007</v>
      </c>
    </row>
    <row r="47" spans="1:8" ht="25.5" x14ac:dyDescent="0.25">
      <c r="A47" s="30"/>
      <c r="B47" s="34" t="s">
        <v>63</v>
      </c>
      <c r="C47" s="39" t="s">
        <v>64</v>
      </c>
      <c r="D47" s="26">
        <v>103654599</v>
      </c>
      <c r="E47" s="36"/>
      <c r="F47" s="43">
        <v>3635.36</v>
      </c>
      <c r="G47" s="42"/>
      <c r="H47" s="45">
        <f t="shared" si="0"/>
        <v>1651088.3600000006</v>
      </c>
    </row>
    <row r="48" spans="1:8" ht="25.5" x14ac:dyDescent="0.25">
      <c r="A48" s="30"/>
      <c r="B48" s="34" t="s">
        <v>63</v>
      </c>
      <c r="C48" s="39" t="s">
        <v>65</v>
      </c>
      <c r="D48" s="26">
        <v>1036487259</v>
      </c>
      <c r="E48" s="36"/>
      <c r="F48" s="43">
        <v>4249.3900000000003</v>
      </c>
      <c r="G48" s="42"/>
      <c r="H48" s="45">
        <f t="shared" si="0"/>
        <v>1646838.9700000007</v>
      </c>
    </row>
    <row r="49" spans="1:8" ht="25.5" x14ac:dyDescent="0.25">
      <c r="A49" s="30"/>
      <c r="B49" s="34" t="s">
        <v>63</v>
      </c>
      <c r="C49" s="39" t="s">
        <v>65</v>
      </c>
      <c r="D49" s="26">
        <v>103647533</v>
      </c>
      <c r="E49" s="36"/>
      <c r="F49" s="43">
        <v>5574.52</v>
      </c>
      <c r="G49" s="42"/>
      <c r="H49" s="45">
        <f t="shared" si="0"/>
        <v>1641264.4500000007</v>
      </c>
    </row>
    <row r="50" spans="1:8" ht="25.5" x14ac:dyDescent="0.25">
      <c r="A50" s="30"/>
      <c r="B50" s="34" t="s">
        <v>63</v>
      </c>
      <c r="C50" s="39" t="s">
        <v>66</v>
      </c>
      <c r="D50" s="26">
        <v>10638750</v>
      </c>
      <c r="E50" s="36"/>
      <c r="F50" s="43">
        <v>40238.89</v>
      </c>
      <c r="G50" s="42"/>
      <c r="H50" s="45">
        <f t="shared" si="0"/>
        <v>1601025.5600000008</v>
      </c>
    </row>
    <row r="51" spans="1:8" x14ac:dyDescent="0.25">
      <c r="A51" s="30"/>
      <c r="B51" s="34" t="s">
        <v>49</v>
      </c>
      <c r="C51" s="39" t="s">
        <v>47</v>
      </c>
      <c r="D51" s="26">
        <v>78276</v>
      </c>
      <c r="E51" s="36"/>
      <c r="F51" s="41">
        <v>14850</v>
      </c>
      <c r="G51" s="42"/>
      <c r="H51" s="45">
        <f t="shared" si="0"/>
        <v>1586175.5600000008</v>
      </c>
    </row>
    <row r="52" spans="1:8" x14ac:dyDescent="0.25">
      <c r="A52" s="30"/>
      <c r="B52" s="34" t="s">
        <v>49</v>
      </c>
      <c r="C52" s="39" t="s">
        <v>48</v>
      </c>
      <c r="D52" s="26">
        <v>78277</v>
      </c>
      <c r="E52" s="36"/>
      <c r="F52" s="41">
        <v>4370</v>
      </c>
      <c r="G52" s="42"/>
      <c r="H52" s="45">
        <f t="shared" si="0"/>
        <v>1581805.5600000008</v>
      </c>
    </row>
    <row r="53" spans="1:8" x14ac:dyDescent="0.25">
      <c r="A53" s="30"/>
      <c r="B53" s="34" t="s">
        <v>49</v>
      </c>
      <c r="C53" s="39" t="s">
        <v>38</v>
      </c>
      <c r="D53" s="26">
        <v>78278</v>
      </c>
      <c r="E53" s="36"/>
      <c r="F53" s="41">
        <v>3830.51</v>
      </c>
      <c r="G53" s="42"/>
      <c r="H53" s="45">
        <f t="shared" si="0"/>
        <v>1577975.0500000007</v>
      </c>
    </row>
    <row r="54" spans="1:8" x14ac:dyDescent="0.25">
      <c r="A54" s="30"/>
      <c r="B54" s="34" t="s">
        <v>49</v>
      </c>
      <c r="C54" s="39" t="s">
        <v>50</v>
      </c>
      <c r="D54" s="26">
        <v>78279</v>
      </c>
      <c r="E54" s="36"/>
      <c r="F54" s="41">
        <v>185585.02</v>
      </c>
      <c r="G54" s="42"/>
      <c r="H54" s="45">
        <f t="shared" si="0"/>
        <v>1392390.0300000007</v>
      </c>
    </row>
    <row r="55" spans="1:8" x14ac:dyDescent="0.25">
      <c r="A55" s="30"/>
      <c r="B55" s="34" t="s">
        <v>49</v>
      </c>
      <c r="C55" s="39" t="s">
        <v>51</v>
      </c>
      <c r="D55" s="26">
        <v>78280</v>
      </c>
      <c r="E55" s="36"/>
      <c r="F55" s="41">
        <v>34273.49</v>
      </c>
      <c r="G55" s="42"/>
      <c r="H55" s="45">
        <f t="shared" si="0"/>
        <v>1358116.5400000007</v>
      </c>
    </row>
    <row r="56" spans="1:8" x14ac:dyDescent="0.25">
      <c r="A56" s="30"/>
      <c r="B56" s="34" t="s">
        <v>49</v>
      </c>
      <c r="C56" s="39" t="s">
        <v>52</v>
      </c>
      <c r="D56" s="26">
        <v>78281</v>
      </c>
      <c r="E56" s="36"/>
      <c r="F56" s="41">
        <v>4096.3999999999996</v>
      </c>
      <c r="G56" s="42"/>
      <c r="H56" s="45">
        <f t="shared" si="0"/>
        <v>1354020.1400000008</v>
      </c>
    </row>
    <row r="57" spans="1:8" x14ac:dyDescent="0.25">
      <c r="A57" s="30"/>
      <c r="B57" s="34" t="s">
        <v>49</v>
      </c>
      <c r="C57" s="39" t="s">
        <v>53</v>
      </c>
      <c r="D57" s="26">
        <v>78282</v>
      </c>
      <c r="E57" s="36"/>
      <c r="F57" s="41">
        <v>28917.47</v>
      </c>
      <c r="G57" s="42"/>
      <c r="H57" s="45">
        <f t="shared" si="0"/>
        <v>1325102.6700000009</v>
      </c>
    </row>
    <row r="58" spans="1:8" x14ac:dyDescent="0.25">
      <c r="A58" s="30"/>
      <c r="B58" s="34" t="s">
        <v>49</v>
      </c>
      <c r="C58" s="39" t="s">
        <v>54</v>
      </c>
      <c r="D58" s="26">
        <v>78283</v>
      </c>
      <c r="E58" s="36"/>
      <c r="F58" s="41">
        <v>6996.75</v>
      </c>
      <c r="G58" s="42"/>
      <c r="H58" s="45">
        <f t="shared" si="0"/>
        <v>1318105.9200000009</v>
      </c>
    </row>
    <row r="59" spans="1:8" x14ac:dyDescent="0.25">
      <c r="A59" s="30"/>
      <c r="B59" s="34" t="s">
        <v>49</v>
      </c>
      <c r="C59" s="39" t="s">
        <v>42</v>
      </c>
      <c r="D59" s="26">
        <v>78284</v>
      </c>
      <c r="E59" s="36"/>
      <c r="F59" s="41">
        <v>6567.18</v>
      </c>
      <c r="G59" s="42"/>
      <c r="H59" s="45">
        <f t="shared" si="0"/>
        <v>1311538.7400000009</v>
      </c>
    </row>
    <row r="60" spans="1:8" x14ac:dyDescent="0.25">
      <c r="A60" s="30"/>
      <c r="B60" s="34" t="s">
        <v>49</v>
      </c>
      <c r="C60" s="39" t="s">
        <v>55</v>
      </c>
      <c r="D60" s="26">
        <v>78285</v>
      </c>
      <c r="E60" s="36"/>
      <c r="F60" s="41">
        <v>33340</v>
      </c>
      <c r="G60" s="42"/>
      <c r="H60" s="45">
        <f t="shared" si="0"/>
        <v>1278198.7400000009</v>
      </c>
    </row>
    <row r="61" spans="1:8" x14ac:dyDescent="0.25">
      <c r="A61" s="30"/>
      <c r="B61" s="34" t="s">
        <v>49</v>
      </c>
      <c r="C61" s="39" t="s">
        <v>40</v>
      </c>
      <c r="D61" s="26">
        <v>78286</v>
      </c>
      <c r="E61" s="36"/>
      <c r="F61" s="41">
        <v>10825.4</v>
      </c>
      <c r="G61" s="42"/>
      <c r="H61" s="45">
        <f t="shared" si="0"/>
        <v>1267373.340000001</v>
      </c>
    </row>
    <row r="62" spans="1:8" x14ac:dyDescent="0.25">
      <c r="A62" s="30"/>
      <c r="B62" s="34" t="s">
        <v>49</v>
      </c>
      <c r="C62" s="39" t="s">
        <v>56</v>
      </c>
      <c r="D62" s="26">
        <v>78287</v>
      </c>
      <c r="E62" s="36" t="s">
        <v>73</v>
      </c>
      <c r="F62" s="41">
        <v>163000</v>
      </c>
      <c r="G62" s="42"/>
      <c r="H62" s="45">
        <f t="shared" si="0"/>
        <v>1104373.340000001</v>
      </c>
    </row>
    <row r="63" spans="1:8" x14ac:dyDescent="0.25">
      <c r="A63" s="30"/>
      <c r="B63" s="34" t="s">
        <v>61</v>
      </c>
      <c r="C63" s="39" t="s">
        <v>62</v>
      </c>
      <c r="D63" s="26">
        <v>683873945</v>
      </c>
      <c r="E63" s="36"/>
      <c r="F63" s="41">
        <v>68750</v>
      </c>
      <c r="G63" s="42"/>
      <c r="H63" s="45">
        <f t="shared" si="0"/>
        <v>1035623.340000001</v>
      </c>
    </row>
    <row r="64" spans="1:8" x14ac:dyDescent="0.25">
      <c r="A64" s="30"/>
      <c r="B64" s="34" t="s">
        <v>59</v>
      </c>
      <c r="C64" s="39" t="s">
        <v>60</v>
      </c>
      <c r="D64" s="26">
        <v>10101070</v>
      </c>
      <c r="E64" s="36"/>
      <c r="F64" s="41"/>
      <c r="G64" s="42">
        <v>5000</v>
      </c>
      <c r="H64" s="45">
        <f t="shared" si="0"/>
        <v>1040623.340000001</v>
      </c>
    </row>
    <row r="65" spans="1:8" x14ac:dyDescent="0.25">
      <c r="A65" s="30"/>
      <c r="B65" s="34" t="s">
        <v>57</v>
      </c>
      <c r="C65" s="39" t="s">
        <v>58</v>
      </c>
      <c r="D65" s="26">
        <v>93</v>
      </c>
      <c r="E65" s="36"/>
      <c r="F65" s="41">
        <v>175</v>
      </c>
      <c r="G65" s="42"/>
      <c r="H65" s="45">
        <f t="shared" si="0"/>
        <v>1040448.340000001</v>
      </c>
    </row>
    <row r="66" spans="1:8" x14ac:dyDescent="0.25">
      <c r="A66" s="30"/>
      <c r="B66" s="34" t="s">
        <v>57</v>
      </c>
      <c r="C66" s="39" t="s">
        <v>71</v>
      </c>
      <c r="D66" s="26">
        <v>1884</v>
      </c>
      <c r="E66" s="36"/>
      <c r="F66" s="41">
        <v>3307.15</v>
      </c>
      <c r="G66" s="42"/>
      <c r="H66" s="45">
        <f t="shared" si="0"/>
        <v>1037141.190000001</v>
      </c>
    </row>
    <row r="67" spans="1:8" x14ac:dyDescent="0.25">
      <c r="A67" s="30"/>
      <c r="B67" s="34" t="s">
        <v>57</v>
      </c>
      <c r="C67" s="35" t="s">
        <v>72</v>
      </c>
      <c r="D67" s="26"/>
      <c r="E67" s="36"/>
      <c r="F67" s="41"/>
      <c r="G67" s="51">
        <v>3871.2</v>
      </c>
      <c r="H67" s="52">
        <f t="shared" si="0"/>
        <v>1041012.3900000009</v>
      </c>
    </row>
    <row r="70" spans="1:8" x14ac:dyDescent="0.25">
      <c r="A70" s="54" t="s">
        <v>75</v>
      </c>
      <c r="B70" s="53"/>
      <c r="C70" s="44" t="s">
        <v>78</v>
      </c>
    </row>
    <row r="71" spans="1:8" x14ac:dyDescent="0.25">
      <c r="A71" s="55"/>
      <c r="B71" s="53"/>
      <c r="C71" s="55" t="s">
        <v>74</v>
      </c>
    </row>
    <row r="72" spans="1:8" x14ac:dyDescent="0.25">
      <c r="A72" s="55"/>
      <c r="B72" s="55"/>
      <c r="C72" s="55"/>
    </row>
    <row r="73" spans="1:8" x14ac:dyDescent="0.25">
      <c r="A73" s="55" t="s">
        <v>76</v>
      </c>
      <c r="B73" s="55"/>
      <c r="C73" s="44" t="s">
        <v>77</v>
      </c>
    </row>
    <row r="74" spans="1:8" x14ac:dyDescent="0.25">
      <c r="A74" s="55"/>
      <c r="B74" s="55"/>
      <c r="C74" s="55" t="s">
        <v>79</v>
      </c>
    </row>
    <row r="75" spans="1:8" x14ac:dyDescent="0.25">
      <c r="A75" s="55"/>
      <c r="B75" s="55"/>
      <c r="C75" s="55"/>
    </row>
    <row r="76" spans="1:8" x14ac:dyDescent="0.25">
      <c r="A76" s="55" t="s">
        <v>80</v>
      </c>
      <c r="B76" s="55"/>
      <c r="C76" s="44" t="s">
        <v>81</v>
      </c>
    </row>
    <row r="77" spans="1:8" x14ac:dyDescent="0.25">
      <c r="A77" s="55"/>
      <c r="B77" s="55"/>
      <c r="C77" s="55" t="s">
        <v>82</v>
      </c>
    </row>
    <row r="78" spans="1:8" x14ac:dyDescent="0.25">
      <c r="A78" s="55"/>
      <c r="B78" s="55"/>
      <c r="C78" s="55"/>
    </row>
  </sheetData>
  <mergeCells count="8">
    <mergeCell ref="F9:H9"/>
    <mergeCell ref="C15:E15"/>
    <mergeCell ref="A2:H2"/>
    <mergeCell ref="A3:H3"/>
    <mergeCell ref="A4:H4"/>
    <mergeCell ref="A5:H5"/>
    <mergeCell ref="A6:H6"/>
    <mergeCell ref="A8:H8"/>
  </mergeCells>
  <pageMargins left="0.7" right="0.7" top="0.75" bottom="0.75" header="0.3" footer="0.3"/>
  <pageSetup paperSize="9" scale="80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2017-10-18T13:00:59Z</dcterms:modified>
</cp:coreProperties>
</file>