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255"/>
  </bookViews>
  <sheets>
    <sheet name="CXP SEPTIEMBRE 201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0" i="1"/>
  <c r="H271" s="1"/>
  <c r="H188" l="1"/>
  <c r="H46"/>
  <c r="H40"/>
  <c r="H32"/>
  <c r="H19"/>
  <c r="F273" l="1"/>
</calcChain>
</file>

<file path=xl/sharedStrings.xml><?xml version="1.0" encoding="utf-8"?>
<sst xmlns="http://schemas.openxmlformats.org/spreadsheetml/2006/main" count="1211" uniqueCount="569">
  <si>
    <t>CONSEJO NACIONAL DE DROGAS</t>
  </si>
  <si>
    <t>DIVISION DE CONTABILIDAD</t>
  </si>
  <si>
    <t>"Año del Desarrollo Agroforestal "</t>
  </si>
  <si>
    <t>CUENTAS POR PAGAR PROVEEDORES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</si>
  <si>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</si>
  <si>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</si>
  <si>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</si>
  <si>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</si>
  <si>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</si>
  <si>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</si>
  <si>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</si>
  <si>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</si>
  <si>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</si>
  <si>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</si>
  <si>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</si>
  <si>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 xml:space="preserve">MANT Y REPAR DE A.C </t>
  </si>
  <si>
    <t>2.2.7.2.01</t>
  </si>
  <si>
    <t>N.A</t>
  </si>
  <si>
    <t>A010010011500000029</t>
  </si>
  <si>
    <t>INSTALACION CAPACITOR SALON CAPACITACION</t>
  </si>
  <si>
    <t>A010010011500000031</t>
  </si>
  <si>
    <t>REPARACION PIEZA MOTOR AIRE ACOND..COJUPRE</t>
  </si>
  <si>
    <t>A010010011500000032</t>
  </si>
  <si>
    <t>INSTALACION COMPRESOR .PRAL</t>
  </si>
  <si>
    <t>A010010011500000033</t>
  </si>
  <si>
    <t>CAMBIO DE UN CAPACITOR.BIBLIOTECA</t>
  </si>
  <si>
    <t>A010010011500000034</t>
  </si>
  <si>
    <t>REPARACION DE FAN AIRE ACONDIC..CAPACITACION</t>
  </si>
  <si>
    <t>A010010011500000036</t>
  </si>
  <si>
    <t>CAMBIO DE CILINDROAIRE ACOND..COMPUTO</t>
  </si>
  <si>
    <t>A010010011500000037</t>
  </si>
  <si>
    <t>FABRICACION E INST. PROTECTOR</t>
  </si>
  <si>
    <t>A010010011500000038</t>
  </si>
  <si>
    <t>INSTALACION DE AIRE.ESTANDARES</t>
  </si>
  <si>
    <t>A010010011500000039</t>
  </si>
  <si>
    <t>REPARACION COMPRESOR DE FAN.COJUPRE</t>
  </si>
  <si>
    <t>A010010011500000041</t>
  </si>
  <si>
    <t>CAMBIO DE TRANSFORMADOR.RELACIONES PUBLICAS</t>
  </si>
  <si>
    <t>A010010011500000043</t>
  </si>
  <si>
    <t>CAMBIO DE SISTEMA.CAPACITACION</t>
  </si>
  <si>
    <t>P010010011500710336</t>
  </si>
  <si>
    <t xml:space="preserve">HIGH QUALITY AUTO SOUND, S. R. L. </t>
  </si>
  <si>
    <t>LAMINADO DE CRISTAL VEHICULOS</t>
  </si>
  <si>
    <t>2.2.7.2.06</t>
  </si>
  <si>
    <t xml:space="preserve">P010010011500710337 </t>
  </si>
  <si>
    <t>HIGH QUALITY AUTO SOUND</t>
  </si>
  <si>
    <t>COMPRA E INSTALACION DE ALARMA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</si>
  <si>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</si>
  <si>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</si>
  <si>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</si>
  <si>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</si>
  <si>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</si>
  <si>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</si>
  <si>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</si>
  <si>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</si>
  <si>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</si>
  <si>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</si>
  <si>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</si>
  <si>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</si>
  <si>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</si>
  <si>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</si>
  <si>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</si>
  <si>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A010010011500000016</t>
  </si>
  <si>
    <t>A010010011500000017</t>
  </si>
  <si>
    <t>CORRECCION CIRCUITO SIST DE ALIMENTACION ELECTRICA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</si>
  <si>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</si>
  <si>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</si>
  <si>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</si>
  <si>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</si>
  <si>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</si>
  <si>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</si>
  <si>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</si>
  <si>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</si>
  <si>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CPRA. LIBRETA RAY.BCA 8 1.2 X 11 EXT. BOLIGRAFOS PELIKAN AZUL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</si>
  <si>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</si>
  <si>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</si>
  <si>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</si>
  <si>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</si>
  <si>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</si>
  <si>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</si>
  <si>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</si>
  <si>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</si>
  <si>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</si>
  <si>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</si>
  <si>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</si>
  <si>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</si>
  <si>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</si>
  <si>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</si>
  <si>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</si>
  <si>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A010010011500009585</t>
  </si>
  <si>
    <t>AMERICAN BUSINESS MACHINE,SRL</t>
  </si>
  <si>
    <t>REPARACION FOTOCOPIADORA LEXMARK X464</t>
  </si>
  <si>
    <t>A010010011500005965</t>
  </si>
  <si>
    <t>ABREU ENERGIA, S.R.L</t>
  </si>
  <si>
    <t>CPRA. BATERIA P.VEHICULO</t>
  </si>
  <si>
    <t>2.3.9.6.01</t>
  </si>
  <si>
    <t>N/A</t>
  </si>
  <si>
    <t>OFIC 37.16 rrhh</t>
  </si>
  <si>
    <t>ANA SILVIA</t>
  </si>
  <si>
    <t>PAGO SUPLENCIA POR MATERNIDAD</t>
  </si>
  <si>
    <t>2.1.1.2.03</t>
  </si>
  <si>
    <t>FACT. PROFORMA</t>
  </si>
  <si>
    <t>ANGELO GRAFICS</t>
  </si>
  <si>
    <t>CONFECCION CARTELES</t>
  </si>
  <si>
    <t>2.2.2.2.01</t>
  </si>
  <si>
    <t>27883-2016</t>
  </si>
  <si>
    <t>BEATRIZ MATOS NUÑEZ</t>
  </si>
  <si>
    <t>PRESTACIONES LABORALES (Vacaciones)</t>
  </si>
  <si>
    <t>2.1.1.5.04</t>
  </si>
  <si>
    <t xml:space="preserve">29615-2016 </t>
  </si>
  <si>
    <t xml:space="preserve">BETSY ALEXANDER MARTINEZ </t>
  </si>
  <si>
    <t>27819-2016 Cálculo del MAP</t>
  </si>
  <si>
    <t>CARLOS DIONICIO DE OLEO</t>
  </si>
  <si>
    <t>PRESTACIONES LABORALES (Indemnización)</t>
  </si>
  <si>
    <t>2.1.1.5.03</t>
  </si>
  <si>
    <t>Cálculos Viátiacos</t>
  </si>
  <si>
    <t>CARLOS ROSARIO</t>
  </si>
  <si>
    <t>INVENTARIO GENERAL EN SAN FCO.-SANTIAGO Y BARAHONA</t>
  </si>
  <si>
    <t>2.2.3.1.01</t>
  </si>
  <si>
    <t>A030060011500000692</t>
  </si>
  <si>
    <t>CECOMSA</t>
  </si>
  <si>
    <t>GABINETE P.LOS SWICH DE LA RED</t>
  </si>
  <si>
    <t>2.6.1.3.01</t>
  </si>
  <si>
    <t>A010010011500000030</t>
  </si>
  <si>
    <t>DALVAR INMOBILIARIA</t>
  </si>
  <si>
    <t>PAGO NOTARIZACIONES DOCUMENTOS</t>
  </si>
  <si>
    <t>2.2.8.7.02</t>
  </si>
  <si>
    <t>A010010011500000178</t>
  </si>
  <si>
    <t>DIESEL MARTINEZ, S.R.L</t>
  </si>
  <si>
    <t>A010010011500000334</t>
  </si>
  <si>
    <t>DIVERSIONES EDUCATIVAS INFANTILES</t>
  </si>
  <si>
    <t>TALLER ESPECTACULO Y EXPOSICION LA CIENCIA POR TU SALUD</t>
  </si>
  <si>
    <t>2.2.8.6.04</t>
  </si>
  <si>
    <t>A020010011500395620</t>
  </si>
  <si>
    <t>EDEESTE</t>
  </si>
  <si>
    <t>PENALIDAD PERÍODO ABRIL-JUNIO.2016</t>
  </si>
  <si>
    <t>2.2.1.6.01</t>
  </si>
  <si>
    <t>A020010011500403253</t>
  </si>
  <si>
    <t>PENALIDAD PERÍODO ABRIL-JULIO.2016</t>
  </si>
  <si>
    <t>A020010011500407464</t>
  </si>
  <si>
    <t>PENALIDAD PERÍODO JUNIO-AGOSTO.2016</t>
  </si>
  <si>
    <t>A010010011500000698</t>
  </si>
  <si>
    <t>EDICIONES VALDES S.R.L</t>
  </si>
  <si>
    <t>GRABADO DE NOMBRES</t>
  </si>
  <si>
    <t>2.3.3.3.01</t>
  </si>
  <si>
    <t>A010010011500001775</t>
  </si>
  <si>
    <t>EMELY TOURS (Rosario &amp; Pichardo)</t>
  </si>
  <si>
    <t>BOLETOS AEREOS</t>
  </si>
  <si>
    <t>2.2.4.1.01</t>
  </si>
  <si>
    <t>A010010011500001831</t>
  </si>
  <si>
    <t>BOLETO AEREO MIAMI FLORIDA</t>
  </si>
  <si>
    <t>28427-2016 Cálculo del MAP</t>
  </si>
  <si>
    <t>PRESTACIONES LABORALES (Indemnización.Vacaciones)</t>
  </si>
  <si>
    <t>2.1.1.5.03/04</t>
  </si>
  <si>
    <t>ERNESTINA HERNANDEZ</t>
  </si>
  <si>
    <t>ACTIVIDAD EN ESCUELA HNAS. MIRABAL, HIGUEY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</si>
  <si>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</si>
  <si>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</si>
  <si>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</si>
  <si>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</si>
  <si>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</si>
  <si>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</si>
  <si>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</si>
  <si>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</si>
  <si>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</si>
  <si>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</si>
  <si>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</si>
  <si>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</si>
  <si>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</si>
  <si>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</si>
  <si>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</si>
  <si>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</si>
  <si>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</si>
  <si>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</si>
  <si>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</si>
  <si>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</si>
  <si>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</si>
  <si>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</si>
  <si>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</si>
  <si>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</si>
  <si>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</si>
  <si>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</si>
  <si>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</si>
  <si>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</si>
  <si>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</si>
  <si>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</si>
  <si>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</si>
  <si>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</si>
  <si>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</si>
  <si>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</si>
  <si>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</si>
  <si>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FERRETERIA AMERIC. (NOTA DE CREDITO)</t>
  </si>
  <si>
    <t>DEVOLUCION DE 10 TUBOS LED (Afecta Fact.No.3295)</t>
  </si>
  <si>
    <t>2.3.7.2.06</t>
  </si>
  <si>
    <t>A010200030400039245</t>
  </si>
  <si>
    <t>DEVOLUCION ABANICO (Afecta Fact.No.3295)</t>
  </si>
  <si>
    <t>2.6.5.4.01</t>
  </si>
  <si>
    <t>A010200030400039947</t>
  </si>
  <si>
    <t>DEVOLUCION DE 9 TUBOS LED (Afecta Fact.No.3307)</t>
  </si>
  <si>
    <t>A010120021500003296</t>
  </si>
  <si>
    <t>FERRETERIA AMERICANA</t>
  </si>
  <si>
    <t>MATERIALES VARIOS</t>
  </si>
  <si>
    <t>2.3.5.5.01/ 2.3.6.3.06/ 2.3.7.2.02/ 2.3.9.6.01</t>
  </si>
  <si>
    <t>A010120021500003295</t>
  </si>
  <si>
    <t>MATERIALES DE PINTURA Y OTROS</t>
  </si>
  <si>
    <t>2.3.1.4.01/ 2.3.5.5.01/ 2.3.7.2.06</t>
  </si>
  <si>
    <t>A010120021500003307</t>
  </si>
  <si>
    <t>CPRA. DE TUBOS LED</t>
  </si>
  <si>
    <t>A010120101500002467</t>
  </si>
  <si>
    <t xml:space="preserve">CPRA. ABANICO T.TORRE </t>
  </si>
  <si>
    <t>A010120101500002481</t>
  </si>
  <si>
    <t>A010120021500003340</t>
  </si>
  <si>
    <t>COMPRA DE MICROONDAS</t>
  </si>
  <si>
    <t>2.6.1.4.01</t>
  </si>
  <si>
    <t>A010120021500003755</t>
  </si>
  <si>
    <t>A010120021500003449</t>
  </si>
  <si>
    <t>MATERIALES DE PINTURA</t>
  </si>
  <si>
    <t>2.3.7.2.06/ 2.3.5.5.01/ 2.3.9.1.01</t>
  </si>
  <si>
    <t>A010190081500001496</t>
  </si>
  <si>
    <t>CPRA. DE BREAKER</t>
  </si>
  <si>
    <t>A010120101500002679</t>
  </si>
  <si>
    <t xml:space="preserve">MATERIALES FERRETEROS </t>
  </si>
  <si>
    <t>2.3.5.5.01/ 2.3.6.3.06/ 2.3.9.6.01</t>
  </si>
  <si>
    <t>A010200030400040470</t>
  </si>
  <si>
    <t>FERRETERIA AMERIC.(NOTA DE CREDITO)</t>
  </si>
  <si>
    <t>A010010011500001337</t>
  </si>
  <si>
    <t>FLORISTERIA CALIZ FLOR</t>
  </si>
  <si>
    <t>CORONA FUNEBRE</t>
  </si>
  <si>
    <t>2.3.1.3.03</t>
  </si>
  <si>
    <t>06/23/2016</t>
  </si>
  <si>
    <t>A010010011500001355</t>
  </si>
  <si>
    <t>08/19/2016</t>
  </si>
  <si>
    <t>A010010011500001367</t>
  </si>
  <si>
    <t>A010010011500001370</t>
  </si>
  <si>
    <t>CENTRO MESA</t>
  </si>
  <si>
    <t>A010010011500001378</t>
  </si>
  <si>
    <t>A010010011500001379</t>
  </si>
  <si>
    <t>NACIMIENTO</t>
  </si>
  <si>
    <t>A010010011500001385</t>
  </si>
  <si>
    <t>A010010011500001386</t>
  </si>
  <si>
    <t>RAMOS EN ROSAS IMPORTADAS</t>
  </si>
  <si>
    <t>10/20/2016</t>
  </si>
  <si>
    <t>30566-2016 Cálculo del MAP</t>
  </si>
  <si>
    <t>FRANCISCA GONZALEZ GONZALEZ</t>
  </si>
  <si>
    <t>FRANCISCO SOTO</t>
  </si>
  <si>
    <t>ACTIVIDAD EN BRISAS DEL ESTE</t>
  </si>
  <si>
    <t>ACTIVIDAD EN UNIVERSIDAD ABIERTE P.ADULTOS</t>
  </si>
  <si>
    <t>ACTIVIDAD EN LA VEGA Y JARABACOA</t>
  </si>
  <si>
    <t>28805-2016 Cálculo del MAP</t>
  </si>
  <si>
    <t>FREDDY CARABALLO GOMEZ</t>
  </si>
  <si>
    <t>GERMANIA MELO</t>
  </si>
  <si>
    <t xml:space="preserve">ACTIVIDAD RELANZAMIENTO CND EN COMUNIDADES </t>
  </si>
  <si>
    <t>CURSO EN PROBLEMAS DROGAS, SANTIAGO</t>
  </si>
  <si>
    <t>2.2.3.1.01/2.2.4.1.01</t>
  </si>
  <si>
    <t>28868-2016 Cálculo del MAP</t>
  </si>
  <si>
    <t>GILBERTO JOSE MEDINA TAVAREZ</t>
  </si>
  <si>
    <t>A010010011500001031</t>
  </si>
  <si>
    <t>GLOBAL OFFICE JL., S.R.L</t>
  </si>
  <si>
    <t>MATERIALES DE OFICINA</t>
  </si>
  <si>
    <t>2.3.3.1.01/ 2.3.3.2.01/ 2.3.3.3.01/ 2.3.9.2.01</t>
  </si>
  <si>
    <t>A010010011500001036</t>
  </si>
  <si>
    <t>A010010011500001049</t>
  </si>
  <si>
    <t>CARPETAS, RESMAS PAPEL</t>
  </si>
  <si>
    <t>28778-2016 Cálculo del MAP</t>
  </si>
  <si>
    <t>GLORIFLOR LUNA RODRIGUEZ</t>
  </si>
  <si>
    <t>A010010011500000958</t>
  </si>
  <si>
    <t>GRUPO TECNICO AUTOMOTRIZ</t>
  </si>
  <si>
    <t>2.2.7.2.06/ 2.3.5.3.01/ 2.3.9.6.01</t>
  </si>
  <si>
    <t>A010010011500001751</t>
  </si>
  <si>
    <t>GTG INDUSTRIAL, S.R.L</t>
  </si>
  <si>
    <t>PRODUCTOS DE LIMPIEZA</t>
  </si>
  <si>
    <t>2.3.3.2.01/ 2.3.7.2.03/ 2.3.5.5.01/ 2.3.9.1.01</t>
  </si>
  <si>
    <t>A010010011500006402</t>
  </si>
  <si>
    <t>HYLSA</t>
  </si>
  <si>
    <t>2.2.7.2.06/ 2.3.7.1.06</t>
  </si>
  <si>
    <t>A010010011500006403</t>
  </si>
  <si>
    <t>A010020011500002655</t>
  </si>
  <si>
    <t>A010010011500002675</t>
  </si>
  <si>
    <t>2.3.5.3.01/ 2.3.9.6.01</t>
  </si>
  <si>
    <t>A010010011500002683</t>
  </si>
  <si>
    <t>2.3.5.3.01</t>
  </si>
  <si>
    <t>A010010011500002686</t>
  </si>
  <si>
    <t>A010010011500000006</t>
  </si>
  <si>
    <t>ILP SMART AUTOS SOLUTIONS</t>
  </si>
  <si>
    <t>DEDUCIBLE  POR 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</si>
  <si>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</si>
  <si>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</si>
  <si>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</si>
  <si>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</si>
  <si>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</si>
  <si>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</si>
  <si>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A010010011500000246</t>
  </si>
  <si>
    <t>SELLOS PRE-TINTADOS (4)</t>
  </si>
  <si>
    <t>Viáticos al Exterior</t>
  </si>
  <si>
    <t>JOSE ANT. TEJEDA</t>
  </si>
  <si>
    <t xml:space="preserve">VIATICOS PARA VIAJAR   BRASIL  DEL  8  AL  10 de DIC.2016 </t>
  </si>
  <si>
    <t>2.2.3.2.01</t>
  </si>
  <si>
    <t>ACTIVIDAD EN UNIVERSIDAD NORDESTANA,SAN FCO.MACORIS</t>
  </si>
  <si>
    <t>28667-2016 Cálculo del MAP</t>
  </si>
  <si>
    <t>JUAN ALBERTO CUEVAS SUERO</t>
  </si>
  <si>
    <t>30859-2016 Cálculo del MAP</t>
  </si>
  <si>
    <t>JUAN DEL ROSARIO CALDERON</t>
  </si>
  <si>
    <t>Cert. BS-0003206-2015</t>
  </si>
  <si>
    <t>JULIO ALBERTO MELO MERCADO</t>
  </si>
  <si>
    <t>SERVICIOS DE CONSULTORIA</t>
  </si>
  <si>
    <t>2.2.8.7.06</t>
  </si>
  <si>
    <t>S.FACT.</t>
  </si>
  <si>
    <t>JUNTA DE VECINOS RES.DOÑA ELENA</t>
  </si>
  <si>
    <t>MANTENIMIENTO RES.DOÑA ELENA REG.NOTE STGO.</t>
  </si>
  <si>
    <t>2.2.7.1.02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</si>
  <si>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</si>
  <si>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</si>
  <si>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</si>
  <si>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</si>
  <si>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</si>
  <si>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</si>
  <si>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>LOAMY DEOGRACIA DISHMEY</t>
  </si>
  <si>
    <t xml:space="preserve">LOHADIS UREÑA </t>
  </si>
  <si>
    <t>VIATICOS PARA REALIZACION SEMINARIO DE CAPACITACION</t>
  </si>
  <si>
    <t>2.2.3.1.01/ 2.2.4.1.01/ 2.2.4.4.01</t>
  </si>
  <si>
    <t>27862-2016</t>
  </si>
  <si>
    <t xml:space="preserve">LUIS ANDRES OLIVERO FELIZ </t>
  </si>
  <si>
    <t>PRESTACIONES LABORALES (Indemnizacion)</t>
  </si>
  <si>
    <t>A010010011500000027</t>
  </si>
  <si>
    <t>MAGNOLIA PEREZ</t>
  </si>
  <si>
    <t>ALQUILER LOCAL BARAHONA OCTUBRE</t>
  </si>
  <si>
    <t>2.2.5.1.01</t>
  </si>
  <si>
    <t>ALQUILER LOCAL BARAHONA NOVIEMBRE</t>
  </si>
  <si>
    <t>ALQUILER LOCAL BARAHONA DICIEMBRE</t>
  </si>
  <si>
    <t>31000-2016 Cálculo del MAP</t>
  </si>
  <si>
    <t>MERQUIERES MEDINA MATOS</t>
  </si>
  <si>
    <t>A020010021500003023</t>
  </si>
  <si>
    <t>MUEBLES OMAR</t>
  </si>
  <si>
    <t>SILLON EJECUTIVO</t>
  </si>
  <si>
    <t>2.6.1.1.01</t>
  </si>
  <si>
    <t>A010010011500020883</t>
  </si>
  <si>
    <t>OMEGA TECH, S.A.</t>
  </si>
  <si>
    <t>TINTAS Y TONERS</t>
  </si>
  <si>
    <t>28787-2016 Cálculo del MAP</t>
  </si>
  <si>
    <t>PAMEEL ASPACIA ACOSTA DE LEON</t>
  </si>
  <si>
    <t>26971-2016</t>
  </si>
  <si>
    <t>PEDRO LEONARDO LUCIANO UREÑA</t>
  </si>
  <si>
    <t>A020010011500000153</t>
  </si>
  <si>
    <t>PRIMERA ARS HUMANO</t>
  </si>
  <si>
    <t>PATRONAL SEGURO MEDICO DE SEP.2016</t>
  </si>
  <si>
    <t>2.2.6.3.01</t>
  </si>
  <si>
    <t>A020010011500000230</t>
  </si>
  <si>
    <t>PATRONAL SEGURO MEDICO DE OCT.2016</t>
  </si>
  <si>
    <t>A020010011500000325</t>
  </si>
  <si>
    <t>PATRONAL SEGURO MEDICO DE NOV..2016</t>
  </si>
  <si>
    <t>A020010011500000433</t>
  </si>
  <si>
    <t>PATRONAL SEGURO MEDICO DE DIC..2016</t>
  </si>
  <si>
    <t>A010010011500008888</t>
  </si>
  <si>
    <t>PUBLICACIONES AHORA</t>
  </si>
  <si>
    <t>QUENIDA MARTINEZ</t>
  </si>
  <si>
    <t xml:space="preserve">VIATICOS PARA VIAJAR A JAMAICA </t>
  </si>
  <si>
    <t>A010010011500001268</t>
  </si>
  <si>
    <t>RAFA AUTO PARTS</t>
  </si>
  <si>
    <t>2.2.7.2.06/ 2.3.7.1.05/ 2.3.7.1.06</t>
  </si>
  <si>
    <t>A010010011500000547</t>
  </si>
  <si>
    <t>REPUESTOS JOSE PAULINO, EIRL</t>
  </si>
  <si>
    <t>A010010011500000052</t>
  </si>
  <si>
    <t>REPUESTOS MAXIMO GOMEZ, S.R.L</t>
  </si>
  <si>
    <t>A010010011500000049</t>
  </si>
  <si>
    <t>ST CROIX</t>
  </si>
  <si>
    <t>CPRA. DE ESTUFA 4 HORNILLAS DE GAS AMERICAN</t>
  </si>
  <si>
    <t>A010010011500000056</t>
  </si>
  <si>
    <t>CPRA. IMPRESORAS</t>
  </si>
  <si>
    <t>A010010011500000373</t>
  </si>
  <si>
    <t>SUPLIDORA GOMEZ PEREZ (SUGOPECA)</t>
  </si>
  <si>
    <t>ALIMENTOS Y BEBIDAS</t>
  </si>
  <si>
    <t>2.3.1.1.01</t>
  </si>
  <si>
    <t>A010010011500001761</t>
  </si>
  <si>
    <t>THE OFFICE WAREHOUSE DOM.,S.A</t>
  </si>
  <si>
    <t>CPRA.CD,DVD,TONER Y ESTUCHE P.DVD</t>
  </si>
  <si>
    <t>Cert. BI-0000222-2016</t>
  </si>
  <si>
    <t>UNIVERSIDAD NAC. PEDRO HENRIQUEZ U.</t>
  </si>
  <si>
    <t>BECA PARA MAESTRIA EN CONT. GESTION Y AUD.INTEGRAL</t>
  </si>
  <si>
    <t>2.4.1.4.01</t>
  </si>
  <si>
    <t>30328-2016 Cálculo del MAP</t>
  </si>
  <si>
    <t>VICTOR JUAN HERRERA RODRIGUEZ</t>
  </si>
  <si>
    <t>32006-2016 Cálculo del MAP</t>
  </si>
  <si>
    <t>VICTOR MIGUEL MERIÑO LAGUNA</t>
  </si>
  <si>
    <t>27840-2016 Cálculo del MAP</t>
  </si>
  <si>
    <t>VIRGINIA DE LA CRUZ</t>
  </si>
  <si>
    <t>RECIBOS DE CAJA VARIOS</t>
  </si>
  <si>
    <t>WENDY ALT. PÉREZ  STEPAN</t>
  </si>
  <si>
    <t>REPOSICIÓN DE CAJA CH.REG. SUR BARAHONA. R.C DEL 1829 AL 1864</t>
  </si>
  <si>
    <t>Varias</t>
  </si>
  <si>
    <t>CONFECCION STICKER P.JORNADA PREVENTIVA</t>
  </si>
  <si>
    <t>9843-2017 Cálculo del MAP</t>
  </si>
  <si>
    <t>BIENVENIDO MANUEL MATOS PÉREZ</t>
  </si>
  <si>
    <t>2691-2017 Cálculo del MAP</t>
  </si>
  <si>
    <t>CARLOS MARTÍNEZ CANDELARIO</t>
  </si>
  <si>
    <t>6875-2017 Cálculos del MAP</t>
  </si>
  <si>
    <t>CAROLINA EMPERATRIZ YNFANTE LUNA</t>
  </si>
  <si>
    <t>Retención 100% del 18%</t>
  </si>
  <si>
    <t>COLECTOR DE IMPUESTOS INTERNOS</t>
  </si>
  <si>
    <t>RETENCIÓN 18% (EL 100%)</t>
  </si>
  <si>
    <t>2.2.8.8.01</t>
  </si>
  <si>
    <t>Retención 10%</t>
  </si>
  <si>
    <t>RETENCIÓN 10% PERSONAS FÍSICAS</t>
  </si>
  <si>
    <t>Retención 5%</t>
  </si>
  <si>
    <t>OTRAS RETENCIONES 5% ENERO 2017</t>
  </si>
  <si>
    <t>A010010011501830708</t>
  </si>
  <si>
    <t>COMPAÑÍA DOM. DE TEL.</t>
  </si>
  <si>
    <t>SERVICIO TELEFONICO LINEAS FIJAS FEB.2017</t>
  </si>
  <si>
    <t>2.2.1.3.01</t>
  </si>
  <si>
    <t>A010010011501843567</t>
  </si>
  <si>
    <t>SERVICIO TELEFONICO LINEAS FIJAS MARZO.2017</t>
  </si>
  <si>
    <t>A010010011501855443</t>
  </si>
  <si>
    <t>SERVICIO TELEFONICO LINEAS FIJAS ABRIL.2017</t>
  </si>
  <si>
    <t>A010010011501867217</t>
  </si>
  <si>
    <t>SERVICIO TELEFONICO LINEAS FIJAS MAYO.2017</t>
  </si>
  <si>
    <t>A010010011501881042</t>
  </si>
  <si>
    <t>SERVICIO TELEFONICO LINEAS FIJAS JUNIO.2017</t>
  </si>
  <si>
    <t>2.2.1.3.01/ 2.6.5.6.01</t>
  </si>
  <si>
    <t>A010010011501892807</t>
  </si>
  <si>
    <t>SERVICIO TELEFONICO LINEAS FIJAS JULIO.2017</t>
  </si>
  <si>
    <t>A010010011501905063</t>
  </si>
  <si>
    <t>SERVICIO TELEFONICO LINEAS FIJAS Agosto 2017</t>
  </si>
  <si>
    <t>A010010010406005676</t>
  </si>
  <si>
    <t>NOTA DE CREDITO POR AJUSTE A COTIZACION EQUIPO Y BANDA ANCHA</t>
  </si>
  <si>
    <t>A020010011500302004</t>
  </si>
  <si>
    <t>SERVICIOS TELEFONICOS (FLOTAS) FEB.2017</t>
  </si>
  <si>
    <t>A020010011500303834</t>
  </si>
  <si>
    <t>SERVICIOS TELEFONICOS (FLOTAS) MARZO.2017</t>
  </si>
  <si>
    <t>A020010011500304472</t>
  </si>
  <si>
    <t>SERVICIOS TELEFONICOS (FLOTAS) ABRIL.2017</t>
  </si>
  <si>
    <t>A020010011500305669</t>
  </si>
  <si>
    <t>SERVICIOS TELEFONICOS (FLOTAS) MAYO.2017</t>
  </si>
  <si>
    <t>A020010011500307539</t>
  </si>
  <si>
    <t>SERVICIOS TELEFONICOS (FLOTAS) JUNIO.2017</t>
  </si>
  <si>
    <t>A020010011500308185</t>
  </si>
  <si>
    <t>SERVICIOS TELEFONICOS (FLOTAS) JULIO.2017</t>
  </si>
  <si>
    <t>A020010011500309387</t>
  </si>
  <si>
    <t>SERVICIOS TELEFONICOS (FLOTAS) Agosto.2017</t>
  </si>
  <si>
    <t>A020010011500143205</t>
  </si>
  <si>
    <t>CAASD</t>
  </si>
  <si>
    <t>CONSUMO DE AGUA Y ALCANTARILLADO AGOSTO 2017</t>
  </si>
  <si>
    <t>2.2.1.7.01</t>
  </si>
  <si>
    <t>DANIA ZORRILLA</t>
  </si>
  <si>
    <t>REPOSICION DE CAJA CH. SEDE CENTRAL 16975 AL 17000</t>
  </si>
  <si>
    <t>DEYVI R. CASTILLO FERRER</t>
  </si>
  <si>
    <t>Visado viaje a Argentina</t>
  </si>
  <si>
    <t>DOMINGO GARCIA DE LA CRUZ.MILDRE GORIS</t>
  </si>
  <si>
    <t>VIAJE A ARGENTINA D.F 14 AL 20 DE MAYO.2017</t>
  </si>
  <si>
    <t>Viátiacos de Bolsillo Al Ext.</t>
  </si>
  <si>
    <t>2866-2017 Cálculos del MAP</t>
  </si>
  <si>
    <t>ELENA ALT. ROSARIO DIAZ ROA</t>
  </si>
  <si>
    <t>Cálculos Viátiacos Al Exterior</t>
  </si>
  <si>
    <t>FERNANDO OGANDO.JOSE ANT.TEJADA</t>
  </si>
  <si>
    <t>VIAJE A GUATEMAL D.F DEL 14 AL 17 MAYO 2017</t>
  </si>
  <si>
    <t>3024-2017 Cálculos del MAP</t>
  </si>
  <si>
    <t>GABRIEL SANTOS VALDEZ</t>
  </si>
  <si>
    <t>Cálculos Viátiacos Dentro del Pais</t>
  </si>
  <si>
    <t>CONCENTRACION DE LIDERES, VALVERDE MAO  D.F NOV.15.2016</t>
  </si>
  <si>
    <t>CONCENTRACION DE LIDERES, VALVERDE MAO D.F 11 Y 12 ENE.2017</t>
  </si>
  <si>
    <t>Cálculos Viáticos al Exterior</t>
  </si>
  <si>
    <t>HERMINIA ARIAS MARTÍNEZ</t>
  </si>
  <si>
    <t>VIAJE A CARTAGENA DE INDIAS, COLOMBIA D.F MAYO.30.2017</t>
  </si>
  <si>
    <t>A010020011500002824</t>
  </si>
  <si>
    <t>A010020011500002821</t>
  </si>
  <si>
    <t>A010020011500002814</t>
  </si>
  <si>
    <t>A010020011500002711</t>
  </si>
  <si>
    <t>JOSÉ CRUZ PÉREZ</t>
  </si>
  <si>
    <t>REPOSICIÓN DE CAJA CH.OBSERVATORIO. R.C DEL 0636 AL 0644</t>
  </si>
  <si>
    <t>6282-2017 Cálculo del MAP</t>
  </si>
  <si>
    <t>JOSE L. VICTOR RIVERA</t>
  </si>
  <si>
    <t>MANTENIMIENTO RES.DOÑA ELENA REG.NOTE STGO.FEB-MAR.2017</t>
  </si>
  <si>
    <t>MANTO. RES.DOÑA ELENA REG.NOTE STGO.(PINTURA M.OBRA)</t>
  </si>
  <si>
    <t>MANTENIMIENTO RES.DOÑA ELENA REG.NOTE STGO.ABRIL</t>
  </si>
  <si>
    <t>MANTENIMIENTO RES.DOÑA ELENA REG.NOTE STGO.MAYO</t>
  </si>
  <si>
    <t>MANTENIMIENTO RES.DOÑA ELENA REG.NOTE STGO.JUNIO</t>
  </si>
  <si>
    <t>MANTENIMIENTO RES.DOÑA ELENA REG.NOTE STGO.JULIO</t>
  </si>
  <si>
    <t>MANTENIMIENTO RES.DOÑA ELENA REG.NOTE STGO.AGOSTO</t>
  </si>
  <si>
    <t>LOHADIS UREÑA</t>
  </si>
  <si>
    <t>CAPACITACIÓN FAMILIAS FUERTES  DEL 08,22 ,29 JUNIO Y 06 JULIO/2017</t>
  </si>
  <si>
    <t>ACTIVIDAD FORMATIVA Y RECREATIVA (SAN JOSE DE OCOA )</t>
  </si>
  <si>
    <t>FERNANDO ANT. OGANDO DE OLEO</t>
  </si>
  <si>
    <t>REPRESENTAR AL CND EN AUDIENCIA REF. CASO DE LAVADO DE ACTIVO(SANTIAGO)</t>
  </si>
  <si>
    <t>10117-2017 Cálculos del MAP</t>
  </si>
  <si>
    <t>LUIS MIGUEL HERNÁNDEZ CHAVEZ</t>
  </si>
  <si>
    <t>ALQUILER LOCAL BARAHONA ENERO.2017</t>
  </si>
  <si>
    <t>A010010011500000035</t>
  </si>
  <si>
    <t>ALQUILER LOCAL BARAHONA FEBRERO.2017</t>
  </si>
  <si>
    <t>ALQUILER LOCAL BARAHONA MARZO.2017</t>
  </si>
  <si>
    <t>ALQUILER LOCAL BARAHONA ABRIL.2017</t>
  </si>
  <si>
    <t>ALQUILER LOCAL BARAHONA MAYO.2017</t>
  </si>
  <si>
    <t>ALQUILER LOCAL BARAHONA JUNIO.2017</t>
  </si>
  <si>
    <t>A010010011500000042</t>
  </si>
  <si>
    <t>ALQUILER LOCAL BARAHONA JUliO.2017</t>
  </si>
  <si>
    <t>MANUEL ANTONIO UREÑA</t>
  </si>
  <si>
    <t>REPOSICIÓN DE CAJA CH.REG.SAN FRANCISCO  R.C DEL 1100 AL 1131</t>
  </si>
  <si>
    <t>2692-2017 Cálculo del MAP</t>
  </si>
  <si>
    <t>MANUEL DE LEÓN FAJARDO</t>
  </si>
  <si>
    <t>MERCEDES IV. GERMÁN LEDESMA</t>
  </si>
  <si>
    <t xml:space="preserve">VIAJE A BOGOTÁ  DEL 31 ENERO AL 03 FEB.2017 </t>
  </si>
  <si>
    <t xml:space="preserve">VIAJE A GUATEMALA DEL  03 AL 15  JULIO 2017 </t>
  </si>
  <si>
    <t>A010010021500001135</t>
  </si>
  <si>
    <t>NUEVA EDITORA LA INFORMACIÓN</t>
  </si>
  <si>
    <t>RENOV.SUSCRIP. PERÍODO 01.01 AL 31.12.2017 REG.N.STGO.</t>
  </si>
  <si>
    <t>A010010021500001152</t>
  </si>
  <si>
    <t>RENOV.SUSCRIP. PERÍODO 01.01 AL 31.12.2017 CND SEDE CTRAL.</t>
  </si>
  <si>
    <t>OLGA TEJADA</t>
  </si>
  <si>
    <t>REPOSICIÓN DE CAJA CH. CAINNACSP  R.C DEL 1174  AL 1203</t>
  </si>
  <si>
    <t>A010010011500000574</t>
  </si>
  <si>
    <t>2.2.7.2.06/ 2.3.2.3.01/ 2.3.5.3.01</t>
  </si>
  <si>
    <t>A010010011500002316</t>
  </si>
  <si>
    <t>SAN MIGUEL &amp; CIA, SRL</t>
  </si>
  <si>
    <t>MANT. PLANTA ELÉCTRICA</t>
  </si>
  <si>
    <t>A010010011500001478</t>
  </si>
  <si>
    <t>SUPPLY AMAG</t>
  </si>
  <si>
    <t>TONER LEXMARK 463</t>
  </si>
  <si>
    <t>A010010011500001479</t>
  </si>
  <si>
    <t>CJA.CABLE UTP CATEGORIA 5 NEXXT</t>
  </si>
  <si>
    <t>CALC. BENEF. NO: 107967-2017</t>
  </si>
  <si>
    <t>TOPACIO SUERO</t>
  </si>
  <si>
    <t>CALC. BENEF. NO: 107968-2017</t>
  </si>
  <si>
    <t>MIRLA G. PAULINO PEGUERO</t>
  </si>
  <si>
    <t>FACTURAS VARIAS</t>
  </si>
  <si>
    <t>VARIAS FACTURAS</t>
  </si>
  <si>
    <t>CUENTA POR PAGAR FUNCIONARIOS Y EMPLEADOS VARIOS</t>
  </si>
  <si>
    <t>2872-2017 Cálculos del MAP</t>
  </si>
  <si>
    <t>WILFRED ARRINDELL DUBLIN</t>
  </si>
  <si>
    <t>Preparado por:</t>
  </si>
  <si>
    <t xml:space="preserve"> 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</si>
  <si>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</si>
  <si>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</si>
  <si>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</si>
  <si>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</si>
  <si>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</si>
  <si>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</si>
  <si>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A120010051500002400</t>
  </si>
  <si>
    <t>TRICOM</t>
  </si>
  <si>
    <t>2.2.1.5.01</t>
  </si>
  <si>
    <t>CABLE SEPTIEMBRE  2017</t>
  </si>
  <si>
    <t>SERVICIOS TELEFONICOS (FLOTAS) SEPTIEMBRE.2017</t>
  </si>
  <si>
    <t>A020010011500310601</t>
  </si>
  <si>
    <t>SERVICIO TELEFONICO LINEAS FIJAS SEPTIEMBRE 2017</t>
  </si>
  <si>
    <t>A010010011501916264</t>
  </si>
  <si>
    <t>A010010011500015556</t>
  </si>
  <si>
    <t>EDITORA HOY,S.A.S</t>
  </si>
  <si>
    <t>A010010011500015555</t>
  </si>
  <si>
    <t>A010010011500009636</t>
  </si>
  <si>
    <t>A010010011500014346</t>
  </si>
  <si>
    <t>A010010011500014345</t>
  </si>
  <si>
    <t>A020010011500454725</t>
  </si>
  <si>
    <t>A020010011500452349</t>
  </si>
  <si>
    <t>ENERGIA ELECTRICA SEDE CENTRAL CND  SOTANO SEPTIEMBRE  2017</t>
  </si>
  <si>
    <t>ENERGIA ELECTRICA SEDE CENTRAL CND  1era. PLANTA SEPTIEMBRE 2017</t>
  </si>
  <si>
    <t xml:space="preserve"> AL 29 DE SEPTIEMBRE 2017</t>
  </si>
  <si>
    <t>Fecha: 04 Octubre 2017</t>
  </si>
  <si>
    <t>ENRIQUE ENCARNACIÓN LAUREANO</t>
  </si>
  <si>
    <t>28797-2016 Cálculo del MAP</t>
  </si>
  <si>
    <t>9353-2017 Cálculo del MAP</t>
  </si>
  <si>
    <t>BS-0009316-2017</t>
  </si>
  <si>
    <t>SERVICIO DE ALMUERZO EJECUTIVO CONTRATO BS-0009316-2017 D/F 24/08/2017 (Diferencia no consumida monto asignado para el mes)</t>
  </si>
  <si>
    <t>Comunicación Reg. Norte</t>
  </si>
  <si>
    <t>RENOVACION SUSCRIPCION (1) EJEMPLAR PERIODICO HOY (15/09/2016-14/09/2017)</t>
  </si>
  <si>
    <t>RENOVACION SUSCRIPCION (4) EJEMPLARES PERIODICO HOY (08/09/2016-07/09/2017)</t>
  </si>
  <si>
    <t>RENOVACION SUSCRIPCION (4) EJEMPLARES PERIODICO HOY (08/09/2017-07/09/2018)</t>
  </si>
  <si>
    <t>RENOVACION SUSCRIPCION (1) EJEMPLAR PERIODICO HOY (15/09/2017-14/09/2018)</t>
  </si>
  <si>
    <t>RENOVACION SUSCRIPCION (3) EJEMPLARES PERIODICO EL NACIONAL (15/09/2017-14/09/2018)</t>
  </si>
  <si>
    <t>RENOVACION SUSCRIPCION (3) EJEMPLARES PERIODICO EL NACIONAL (15/09/2016-14/09/2017)</t>
  </si>
  <si>
    <t>NANCY BRUNO</t>
  </si>
  <si>
    <t xml:space="preserve">Contadora </t>
  </si>
  <si>
    <t>2.1.1.5.03/ 2.1.1.504</t>
  </si>
  <si>
    <t>CONCEPCION SERVICIOS GENERALES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</si>
</sst>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</font>
    <font>
      <b/>
      <sz val="6"/>
      <color rgb="FF0039AC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7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6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8"/>
      <color rgb="FFFF0000"/>
      <name val="Calibri"/>
      <family val="2"/>
    </font>
    <font>
      <b/>
      <sz val="7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4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7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8"/>
      <color theme="1"/>
      <name val="Arial Black"/>
      <family val="2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 applyAlignment="1"/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left"/>
    </xf>
    <xf numFmtId="0" fontId="13" fillId="0" borderId="8" xfId="0" applyFont="1" applyFill="1" applyBorder="1" applyAlignment="1"/>
    <xf numFmtId="0" fontId="13" fillId="0" borderId="8" xfId="0" applyFont="1" applyFill="1" applyBorder="1" applyAlignment="1">
      <alignment horizontal="center"/>
    </xf>
    <xf numFmtId="43" fontId="13" fillId="0" borderId="8" xfId="1" applyFont="1" applyFill="1" applyBorder="1" applyAlignment="1">
      <alignment horizontal="right"/>
    </xf>
    <xf numFmtId="0" fontId="13" fillId="0" borderId="9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left"/>
    </xf>
    <xf numFmtId="0" fontId="13" fillId="0" borderId="11" xfId="0" applyFont="1" applyFill="1" applyBorder="1" applyAlignment="1"/>
    <xf numFmtId="0" fontId="13" fillId="0" borderId="11" xfId="0" applyFont="1" applyFill="1" applyBorder="1" applyAlignment="1">
      <alignment horizontal="center"/>
    </xf>
    <xf numFmtId="43" fontId="13" fillId="0" borderId="11" xfId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3" fontId="5" fillId="0" borderId="0" xfId="0" applyNumberFormat="1" applyFont="1" applyAlignment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3" fillId="3" borderId="12" xfId="0" applyFont="1" applyFill="1" applyBorder="1" applyAlignment="1"/>
    <xf numFmtId="164" fontId="14" fillId="0" borderId="10" xfId="0" applyNumberFormat="1" applyFont="1" applyFill="1" applyBorder="1" applyAlignment="1">
      <alignment horizontal="left"/>
    </xf>
    <xf numFmtId="0" fontId="15" fillId="0" borderId="11" xfId="0" applyFont="1" applyFill="1" applyBorder="1" applyAlignment="1"/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/>
    <xf numFmtId="0" fontId="14" fillId="4" borderId="11" xfId="0" applyFont="1" applyFill="1" applyBorder="1" applyAlignment="1">
      <alignment horizontal="center"/>
    </xf>
    <xf numFmtId="4" fontId="14" fillId="0" borderId="11" xfId="2" applyNumberFormat="1" applyFont="1" applyFill="1" applyBorder="1" applyAlignment="1">
      <alignment horizontal="right"/>
    </xf>
    <xf numFmtId="14" fontId="17" fillId="0" borderId="12" xfId="0" applyNumberFormat="1" applyFont="1" applyFill="1" applyBorder="1" applyAlignment="1">
      <alignment horizontal="center"/>
    </xf>
    <xf numFmtId="4" fontId="14" fillId="4" borderId="11" xfId="2" applyNumberFormat="1" applyFont="1" applyFill="1" applyBorder="1" applyAlignment="1">
      <alignment horizontal="right"/>
    </xf>
    <xf numFmtId="4" fontId="14" fillId="4" borderId="11" xfId="0" applyNumberFormat="1" applyFont="1" applyFill="1" applyBorder="1" applyAlignment="1">
      <alignment horizontal="right"/>
    </xf>
    <xf numFmtId="14" fontId="14" fillId="0" borderId="12" xfId="0" applyNumberFormat="1" applyFont="1" applyFill="1" applyBorder="1" applyAlignment="1">
      <alignment horizontal="center"/>
    </xf>
    <xf numFmtId="4" fontId="13" fillId="4" borderId="11" xfId="0" applyNumberFormat="1" applyFont="1" applyFill="1" applyBorder="1" applyAlignment="1"/>
    <xf numFmtId="14" fontId="13" fillId="0" borderId="12" xfId="0" applyNumberFormat="1" applyFont="1" applyFill="1" applyBorder="1" applyAlignment="1">
      <alignment horizontal="center"/>
    </xf>
    <xf numFmtId="4" fontId="5" fillId="0" borderId="0" xfId="0" applyNumberFormat="1" applyFont="1" applyAlignment="1"/>
    <xf numFmtId="14" fontId="14" fillId="3" borderId="10" xfId="0" applyNumberFormat="1" applyFont="1" applyFill="1" applyBorder="1" applyAlignment="1">
      <alignment horizontal="left"/>
    </xf>
    <xf numFmtId="0" fontId="15" fillId="3" borderId="11" xfId="0" applyFont="1" applyFill="1" applyBorder="1" applyAlignment="1"/>
    <xf numFmtId="0" fontId="14" fillId="3" borderId="11" xfId="0" applyFont="1" applyFill="1" applyBorder="1" applyAlignment="1"/>
    <xf numFmtId="0" fontId="14" fillId="3" borderId="11" xfId="0" applyFont="1" applyFill="1" applyBorder="1" applyAlignment="1">
      <alignment horizontal="center"/>
    </xf>
    <xf numFmtId="4" fontId="14" fillId="3" borderId="11" xfId="2" applyNumberFormat="1" applyFont="1" applyFill="1" applyBorder="1" applyAlignment="1">
      <alignment horizontal="right"/>
    </xf>
    <xf numFmtId="14" fontId="17" fillId="3" borderId="12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7" fillId="4" borderId="11" xfId="0" applyFont="1" applyFill="1" applyBorder="1" applyAlignment="1">
      <alignment horizontal="center"/>
    </xf>
    <xf numFmtId="164" fontId="14" fillId="4" borderId="10" xfId="0" applyNumberFormat="1" applyFont="1" applyFill="1" applyBorder="1" applyAlignment="1">
      <alignment horizontal="left"/>
    </xf>
    <xf numFmtId="0" fontId="15" fillId="4" borderId="11" xfId="0" applyFont="1" applyFill="1" applyBorder="1" applyAlignment="1"/>
    <xf numFmtId="0" fontId="18" fillId="0" borderId="11" xfId="0" applyFont="1" applyFill="1" applyBorder="1" applyAlignment="1">
      <alignment wrapText="1"/>
    </xf>
    <xf numFmtId="164" fontId="17" fillId="0" borderId="12" xfId="0" applyNumberFormat="1" applyFont="1" applyFill="1" applyBorder="1" applyAlignment="1">
      <alignment horizontal="center"/>
    </xf>
    <xf numFmtId="0" fontId="14" fillId="3" borderId="10" xfId="0" applyFont="1" applyFill="1" applyBorder="1" applyAlignment="1"/>
    <xf numFmtId="0" fontId="14" fillId="3" borderId="11" xfId="0" applyFont="1" applyFill="1" applyBorder="1" applyAlignment="1">
      <alignment horizontal="left"/>
    </xf>
    <xf numFmtId="0" fontId="13" fillId="4" borderId="11" xfId="0" applyFont="1" applyFill="1" applyBorder="1" applyAlignment="1"/>
    <xf numFmtId="0" fontId="13" fillId="4" borderId="11" xfId="0" applyFont="1" applyFill="1" applyBorder="1" applyAlignment="1">
      <alignment horizontal="center"/>
    </xf>
    <xf numFmtId="0" fontId="5" fillId="4" borderId="0" xfId="0" applyFont="1" applyFill="1" applyAlignment="1"/>
    <xf numFmtId="0" fontId="19" fillId="4" borderId="11" xfId="0" applyFont="1" applyFill="1" applyBorder="1" applyAlignment="1">
      <alignment horizontal="center"/>
    </xf>
    <xf numFmtId="4" fontId="5" fillId="4" borderId="0" xfId="0" applyNumberFormat="1" applyFont="1" applyFill="1" applyAlignment="1"/>
    <xf numFmtId="0" fontId="14" fillId="4" borderId="11" xfId="0" applyFont="1" applyFill="1" applyBorder="1" applyAlignment="1"/>
    <xf numFmtId="164" fontId="14" fillId="4" borderId="12" xfId="0" applyNumberFormat="1" applyFont="1" applyFill="1" applyBorder="1" applyAlignment="1">
      <alignment horizontal="center"/>
    </xf>
    <xf numFmtId="0" fontId="20" fillId="4" borderId="0" xfId="0" applyFont="1" applyFill="1"/>
    <xf numFmtId="0" fontId="14" fillId="4" borderId="11" xfId="0" applyFont="1" applyFill="1" applyBorder="1" applyAlignment="1">
      <alignment horizontal="left"/>
    </xf>
    <xf numFmtId="0" fontId="21" fillId="4" borderId="11" xfId="0" applyFont="1" applyFill="1" applyBorder="1" applyAlignment="1">
      <alignment horizontal="center"/>
    </xf>
    <xf numFmtId="14" fontId="17" fillId="4" borderId="12" xfId="0" applyNumberFormat="1" applyFont="1" applyFill="1" applyBorder="1" applyAlignment="1">
      <alignment horizontal="center"/>
    </xf>
    <xf numFmtId="0" fontId="22" fillId="4" borderId="0" xfId="0" applyFont="1" applyFill="1"/>
    <xf numFmtId="0" fontId="23" fillId="4" borderId="12" xfId="0" applyFont="1" applyFill="1" applyBorder="1" applyAlignment="1">
      <alignment horizontal="left"/>
    </xf>
    <xf numFmtId="0" fontId="24" fillId="4" borderId="0" xfId="0" applyFont="1" applyFill="1" applyAlignment="1"/>
    <xf numFmtId="0" fontId="21" fillId="4" borderId="11" xfId="0" applyFont="1" applyFill="1" applyBorder="1" applyAlignment="1"/>
    <xf numFmtId="4" fontId="17" fillId="4" borderId="11" xfId="2" applyNumberFormat="1" applyFont="1" applyFill="1" applyBorder="1" applyAlignment="1">
      <alignment horizontal="right"/>
    </xf>
    <xf numFmtId="14" fontId="13" fillId="4" borderId="12" xfId="0" applyNumberFormat="1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26" fillId="4" borderId="11" xfId="0" applyFont="1" applyFill="1" applyBorder="1" applyAlignment="1"/>
    <xf numFmtId="0" fontId="0" fillId="4" borderId="0" xfId="0" applyFill="1"/>
    <xf numFmtId="164" fontId="21" fillId="4" borderId="10" xfId="0" applyNumberFormat="1" applyFont="1" applyFill="1" applyBorder="1" applyAlignment="1">
      <alignment horizontal="left"/>
    </xf>
    <xf numFmtId="0" fontId="17" fillId="4" borderId="11" xfId="0" applyFont="1" applyFill="1" applyBorder="1" applyAlignment="1"/>
    <xf numFmtId="4" fontId="17" fillId="4" borderId="11" xfId="0" applyNumberFormat="1" applyFont="1" applyFill="1" applyBorder="1" applyAlignment="1">
      <alignment horizontal="right"/>
    </xf>
    <xf numFmtId="0" fontId="27" fillId="4" borderId="0" xfId="0" applyFont="1" applyFill="1" applyAlignment="1">
      <alignment horizontal="center"/>
    </xf>
    <xf numFmtId="0" fontId="13" fillId="4" borderId="11" xfId="0" applyFont="1" applyFill="1" applyBorder="1" applyAlignment="1">
      <alignment horizontal="left"/>
    </xf>
    <xf numFmtId="43" fontId="21" fillId="4" borderId="11" xfId="1" applyFont="1" applyFill="1" applyBorder="1" applyAlignment="1"/>
    <xf numFmtId="164" fontId="17" fillId="4" borderId="12" xfId="0" applyNumberFormat="1" applyFont="1" applyFill="1" applyBorder="1" applyAlignment="1">
      <alignment horizontal="center"/>
    </xf>
    <xf numFmtId="4" fontId="14" fillId="4" borderId="12" xfId="2" applyNumberFormat="1" applyFont="1" applyFill="1" applyBorder="1" applyAlignment="1">
      <alignment horizontal="center"/>
    </xf>
    <xf numFmtId="0" fontId="27" fillId="4" borderId="0" xfId="0" applyFont="1" applyFill="1" applyAlignment="1"/>
    <xf numFmtId="0" fontId="28" fillId="4" borderId="0" xfId="0" applyFont="1" applyFill="1" applyAlignment="1">
      <alignment vertical="top"/>
    </xf>
    <xf numFmtId="4" fontId="29" fillId="4" borderId="11" xfId="2" applyNumberFormat="1" applyFont="1" applyFill="1" applyBorder="1" applyAlignment="1">
      <alignment horizontal="right"/>
    </xf>
    <xf numFmtId="0" fontId="14" fillId="4" borderId="11" xfId="0" applyFont="1" applyFill="1" applyBorder="1" applyAlignment="1">
      <alignment horizontal="center" wrapText="1"/>
    </xf>
    <xf numFmtId="164" fontId="13" fillId="4" borderId="12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 wrapText="1"/>
    </xf>
    <xf numFmtId="0" fontId="30" fillId="4" borderId="0" xfId="0" applyFont="1" applyFill="1" applyAlignment="1"/>
    <xf numFmtId="0" fontId="20" fillId="4" borderId="0" xfId="0" applyFont="1" applyFill="1" applyAlignment="1">
      <alignment vertical="center"/>
    </xf>
    <xf numFmtId="43" fontId="13" fillId="4" borderId="11" xfId="1" applyFont="1" applyFill="1" applyBorder="1" applyAlignment="1"/>
    <xf numFmtId="0" fontId="17" fillId="4" borderId="11" xfId="0" applyFont="1" applyFill="1" applyBorder="1" applyAlignment="1">
      <alignment horizontal="center" wrapText="1"/>
    </xf>
    <xf numFmtId="164" fontId="17" fillId="4" borderId="10" xfId="0" applyNumberFormat="1" applyFont="1" applyFill="1" applyBorder="1" applyAlignment="1">
      <alignment horizontal="left"/>
    </xf>
    <xf numFmtId="0" fontId="31" fillId="4" borderId="0" xfId="0" applyFont="1" applyFill="1" applyAlignment="1"/>
    <xf numFmtId="0" fontId="32" fillId="4" borderId="0" xfId="0" applyFont="1" applyFill="1" applyAlignment="1"/>
    <xf numFmtId="0" fontId="18" fillId="4" borderId="11" xfId="0" applyFont="1" applyFill="1" applyBorder="1" applyAlignment="1"/>
    <xf numFmtId="0" fontId="14" fillId="4" borderId="11" xfId="0" applyFont="1" applyFill="1" applyBorder="1" applyAlignment="1">
      <alignment wrapText="1"/>
    </xf>
    <xf numFmtId="0" fontId="21" fillId="4" borderId="11" xfId="0" applyFont="1" applyFill="1" applyBorder="1" applyAlignment="1">
      <alignment horizontal="center" vertical="center"/>
    </xf>
    <xf numFmtId="0" fontId="0" fillId="4" borderId="0" xfId="0" applyFill="1" applyAlignment="1"/>
    <xf numFmtId="0" fontId="17" fillId="4" borderId="11" xfId="0" applyFont="1" applyFill="1" applyBorder="1" applyAlignment="1">
      <alignment horizontal="left"/>
    </xf>
    <xf numFmtId="14" fontId="14" fillId="4" borderId="12" xfId="0" applyNumberFormat="1" applyFont="1" applyFill="1" applyBorder="1" applyAlignment="1">
      <alignment horizontal="center"/>
    </xf>
    <xf numFmtId="164" fontId="13" fillId="4" borderId="10" xfId="0" applyNumberFormat="1" applyFont="1" applyFill="1" applyBorder="1" applyAlignment="1">
      <alignment horizontal="left"/>
    </xf>
    <xf numFmtId="0" fontId="18" fillId="4" borderId="11" xfId="0" applyFont="1" applyFill="1" applyBorder="1" applyAlignment="1">
      <alignment horizontal="left" wrapText="1"/>
    </xf>
    <xf numFmtId="0" fontId="24" fillId="4" borderId="0" xfId="0" applyFont="1" applyFill="1" applyBorder="1" applyAlignment="1"/>
    <xf numFmtId="0" fontId="13" fillId="4" borderId="12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left"/>
    </xf>
    <xf numFmtId="43" fontId="13" fillId="4" borderId="11" xfId="1" applyFont="1" applyFill="1" applyBorder="1" applyAlignment="1">
      <alignment horizontal="right"/>
    </xf>
    <xf numFmtId="164" fontId="14" fillId="4" borderId="13" xfId="0" applyNumberFormat="1" applyFont="1" applyFill="1" applyBorder="1" applyAlignment="1">
      <alignment horizontal="left"/>
    </xf>
    <xf numFmtId="0" fontId="21" fillId="4" borderId="14" xfId="0" applyFont="1" applyFill="1" applyBorder="1" applyAlignment="1"/>
    <xf numFmtId="0" fontId="18" fillId="4" borderId="14" xfId="0" applyFont="1" applyFill="1" applyBorder="1" applyAlignment="1">
      <alignment wrapText="1"/>
    </xf>
    <xf numFmtId="0" fontId="14" fillId="4" borderId="14" xfId="0" applyFont="1" applyFill="1" applyBorder="1" applyAlignment="1">
      <alignment horizontal="center"/>
    </xf>
    <xf numFmtId="4" fontId="17" fillId="4" borderId="14" xfId="2" applyNumberFormat="1" applyFont="1" applyFill="1" applyBorder="1" applyAlignment="1">
      <alignment horizontal="right"/>
    </xf>
    <xf numFmtId="14" fontId="14" fillId="4" borderId="15" xfId="0" applyNumberFormat="1" applyFont="1" applyFill="1" applyBorder="1" applyAlignment="1">
      <alignment horizontal="center"/>
    </xf>
    <xf numFmtId="164" fontId="14" fillId="4" borderId="16" xfId="0" applyNumberFormat="1" applyFont="1" applyFill="1" applyBorder="1" applyAlignment="1">
      <alignment horizontal="left"/>
    </xf>
    <xf numFmtId="0" fontId="21" fillId="4" borderId="16" xfId="0" applyFont="1" applyFill="1" applyBorder="1" applyAlignment="1"/>
    <xf numFmtId="0" fontId="17" fillId="4" borderId="16" xfId="0" applyFont="1" applyFill="1" applyBorder="1" applyAlignment="1">
      <alignment horizontal="left"/>
    </xf>
    <xf numFmtId="0" fontId="14" fillId="4" borderId="16" xfId="0" applyFont="1" applyFill="1" applyBorder="1" applyAlignment="1"/>
    <xf numFmtId="0" fontId="21" fillId="4" borderId="16" xfId="0" applyFont="1" applyFill="1" applyBorder="1" applyAlignment="1">
      <alignment horizontal="center"/>
    </xf>
    <xf numFmtId="4" fontId="33" fillId="4" borderId="16" xfId="0" applyNumberFormat="1" applyFont="1" applyFill="1" applyBorder="1" applyAlignment="1">
      <alignment horizontal="right"/>
    </xf>
    <xf numFmtId="0" fontId="14" fillId="4" borderId="16" xfId="0" applyFont="1" applyFill="1" applyBorder="1" applyAlignment="1">
      <alignment horizontal="center"/>
    </xf>
    <xf numFmtId="164" fontId="14" fillId="4" borderId="7" xfId="0" applyNumberFormat="1" applyFont="1" applyFill="1" applyBorder="1" applyAlignment="1">
      <alignment horizontal="left"/>
    </xf>
    <xf numFmtId="0" fontId="14" fillId="4" borderId="8" xfId="0" applyFont="1" applyFill="1" applyBorder="1" applyAlignment="1">
      <alignment horizontal="left"/>
    </xf>
    <xf numFmtId="0" fontId="13" fillId="4" borderId="8" xfId="0" applyFont="1" applyFill="1" applyBorder="1" applyAlignment="1"/>
    <xf numFmtId="0" fontId="14" fillId="4" borderId="8" xfId="0" applyFont="1" applyFill="1" applyBorder="1" applyAlignment="1"/>
    <xf numFmtId="0" fontId="13" fillId="4" borderId="8" xfId="0" applyFont="1" applyFill="1" applyBorder="1" applyAlignment="1">
      <alignment horizontal="center"/>
    </xf>
    <xf numFmtId="4" fontId="14" fillId="4" borderId="8" xfId="2" applyNumberFormat="1" applyFont="1" applyFill="1" applyBorder="1" applyAlignment="1">
      <alignment horizontal="right"/>
    </xf>
    <xf numFmtId="14" fontId="17" fillId="4" borderId="9" xfId="0" applyNumberFormat="1" applyFont="1" applyFill="1" applyBorder="1" applyAlignment="1">
      <alignment horizontal="center"/>
    </xf>
    <xf numFmtId="0" fontId="20" fillId="4" borderId="0" xfId="0" applyFont="1" applyFill="1" applyAlignment="1"/>
    <xf numFmtId="0" fontId="27" fillId="4" borderId="0" xfId="0" applyFont="1" applyFill="1" applyAlignment="1">
      <alignment horizontal="right"/>
    </xf>
    <xf numFmtId="0" fontId="21" fillId="4" borderId="8" xfId="0" applyFont="1" applyFill="1" applyBorder="1" applyAlignment="1"/>
    <xf numFmtId="164" fontId="21" fillId="4" borderId="7" xfId="0" applyNumberFormat="1" applyFont="1" applyFill="1" applyBorder="1" applyAlignment="1">
      <alignment horizontal="left"/>
    </xf>
    <xf numFmtId="4" fontId="17" fillId="4" borderId="8" xfId="0" applyNumberFormat="1" applyFont="1" applyFill="1" applyBorder="1" applyAlignment="1">
      <alignment horizontal="right"/>
    </xf>
    <xf numFmtId="14" fontId="13" fillId="4" borderId="9" xfId="0" applyNumberFormat="1" applyFont="1" applyFill="1" applyBorder="1" applyAlignment="1">
      <alignment horizontal="center"/>
    </xf>
    <xf numFmtId="0" fontId="13" fillId="4" borderId="11" xfId="0" applyFont="1" applyFill="1" applyBorder="1"/>
    <xf numFmtId="0" fontId="34" fillId="4" borderId="11" xfId="0" applyFont="1" applyFill="1" applyBorder="1" applyAlignment="1">
      <alignment vertical="center" wrapText="1"/>
    </xf>
    <xf numFmtId="0" fontId="21" fillId="4" borderId="17" xfId="0" applyFont="1" applyFill="1" applyBorder="1" applyAlignment="1"/>
    <xf numFmtId="0" fontId="13" fillId="4" borderId="17" xfId="0" applyFont="1" applyFill="1" applyBorder="1" applyAlignment="1"/>
    <xf numFmtId="0" fontId="15" fillId="4" borderId="8" xfId="0" applyFont="1" applyFill="1" applyBorder="1" applyAlignment="1"/>
    <xf numFmtId="0" fontId="14" fillId="4" borderId="17" xfId="0" applyFont="1" applyFill="1" applyBorder="1" applyAlignment="1">
      <alignment horizontal="left"/>
    </xf>
    <xf numFmtId="0" fontId="35" fillId="4" borderId="17" xfId="0" applyFont="1" applyFill="1" applyBorder="1" applyAlignment="1">
      <alignment horizontal="left"/>
    </xf>
    <xf numFmtId="0" fontId="35" fillId="4" borderId="11" xfId="0" applyFont="1" applyFill="1" applyBorder="1" applyAlignment="1">
      <alignment horizontal="left"/>
    </xf>
    <xf numFmtId="0" fontId="34" fillId="4" borderId="11" xfId="0" applyFont="1" applyFill="1" applyBorder="1" applyAlignment="1"/>
    <xf numFmtId="0" fontId="36" fillId="4" borderId="11" xfId="0" applyFont="1" applyFill="1" applyBorder="1" applyAlignment="1"/>
    <xf numFmtId="0" fontId="21" fillId="4" borderId="11" xfId="0" applyFont="1" applyFill="1" applyBorder="1" applyAlignment="1">
      <alignment horizontal="left"/>
    </xf>
    <xf numFmtId="0" fontId="21" fillId="4" borderId="17" xfId="0" applyFont="1" applyFill="1" applyBorder="1" applyAlignment="1">
      <alignment wrapText="1"/>
    </xf>
    <xf numFmtId="0" fontId="26" fillId="4" borderId="11" xfId="0" applyFont="1" applyFill="1" applyBorder="1" applyAlignment="1">
      <alignment wrapText="1"/>
    </xf>
    <xf numFmtId="164" fontId="37" fillId="4" borderId="11" xfId="0" applyNumberFormat="1" applyFont="1" applyFill="1" applyBorder="1" applyAlignment="1">
      <alignment horizontal="left"/>
    </xf>
    <xf numFmtId="0" fontId="13" fillId="4" borderId="11" xfId="0" applyFont="1" applyFill="1" applyBorder="1" applyAlignment="1">
      <alignment horizontal="left" wrapText="1"/>
    </xf>
    <xf numFmtId="0" fontId="38" fillId="4" borderId="11" xfId="0" applyFont="1" applyFill="1" applyBorder="1" applyAlignment="1">
      <alignment horizontal="center"/>
    </xf>
    <xf numFmtId="0" fontId="39" fillId="4" borderId="11" xfId="0" applyFont="1" applyFill="1" applyBorder="1" applyAlignment="1">
      <alignment horizontal="left"/>
    </xf>
    <xf numFmtId="4" fontId="24" fillId="4" borderId="0" xfId="0" applyNumberFormat="1" applyFont="1" applyFill="1" applyAlignment="1">
      <alignment horizontal="left"/>
    </xf>
    <xf numFmtId="4" fontId="27" fillId="4" borderId="0" xfId="0" applyNumberFormat="1" applyFont="1" applyFill="1" applyAlignment="1">
      <alignment horizontal="center"/>
    </xf>
    <xf numFmtId="164" fontId="14" fillId="4" borderId="19" xfId="0" applyNumberFormat="1" applyFont="1" applyFill="1" applyBorder="1" applyAlignment="1">
      <alignment horizontal="left"/>
    </xf>
    <xf numFmtId="4" fontId="14" fillId="4" borderId="20" xfId="2" applyNumberFormat="1" applyFont="1" applyFill="1" applyBorder="1" applyAlignment="1">
      <alignment horizontal="right"/>
    </xf>
    <xf numFmtId="14" fontId="17" fillId="4" borderId="21" xfId="0" applyNumberFormat="1" applyFont="1" applyFill="1" applyBorder="1" applyAlignment="1">
      <alignment horizontal="center"/>
    </xf>
    <xf numFmtId="0" fontId="14" fillId="4" borderId="20" xfId="0" applyFont="1" applyFill="1" applyBorder="1" applyAlignment="1"/>
    <xf numFmtId="0" fontId="40" fillId="3" borderId="13" xfId="0" applyFont="1" applyFill="1" applyBorder="1" applyAlignment="1"/>
    <xf numFmtId="0" fontId="40" fillId="3" borderId="14" xfId="0" applyFont="1" applyFill="1" applyBorder="1" applyAlignment="1">
      <alignment horizontal="left"/>
    </xf>
    <xf numFmtId="0" fontId="40" fillId="3" borderId="14" xfId="0" applyFont="1" applyFill="1" applyBorder="1" applyAlignment="1"/>
    <xf numFmtId="4" fontId="40" fillId="3" borderId="14" xfId="2" applyNumberFormat="1" applyFont="1" applyFill="1" applyBorder="1" applyAlignment="1">
      <alignment horizontal="right"/>
    </xf>
    <xf numFmtId="14" fontId="41" fillId="3" borderId="15" xfId="0" applyNumberFormat="1" applyFont="1" applyFill="1" applyBorder="1" applyAlignment="1">
      <alignment horizontal="center"/>
    </xf>
    <xf numFmtId="0" fontId="0" fillId="0" borderId="0" xfId="0" applyAlignment="1"/>
    <xf numFmtId="43" fontId="3" fillId="2" borderId="22" xfId="1" applyFont="1" applyFill="1" applyBorder="1" applyAlignment="1"/>
    <xf numFmtId="43" fontId="5" fillId="0" borderId="0" xfId="1" applyFont="1" applyAlignment="1"/>
    <xf numFmtId="43" fontId="2" fillId="4" borderId="0" xfId="0" applyNumberFormat="1" applyFont="1" applyFill="1"/>
    <xf numFmtId="43" fontId="3" fillId="4" borderId="0" xfId="1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4" fontId="3" fillId="4" borderId="0" xfId="0" applyNumberFormat="1" applyFont="1" applyFill="1" applyAlignment="1"/>
    <xf numFmtId="4" fontId="0" fillId="4" borderId="0" xfId="0" applyNumberFormat="1" applyFill="1" applyAlignment="1"/>
    <xf numFmtId="0" fontId="42" fillId="0" borderId="0" xfId="0" applyFont="1" applyAlignment="1"/>
    <xf numFmtId="0" fontId="43" fillId="0" borderId="0" xfId="0" applyFont="1" applyAlignment="1"/>
    <xf numFmtId="0" fontId="42" fillId="4" borderId="0" xfId="0" applyFont="1" applyFill="1" applyAlignment="1"/>
    <xf numFmtId="0" fontId="44" fillId="0" borderId="0" xfId="0" applyFont="1" applyAlignment="1"/>
    <xf numFmtId="0" fontId="43" fillId="4" borderId="0" xfId="0" applyFont="1" applyFill="1" applyAlignment="1"/>
    <xf numFmtId="0" fontId="46" fillId="4" borderId="0" xfId="0" applyFont="1" applyFill="1" applyAlignment="1">
      <alignment horizontal="left"/>
    </xf>
    <xf numFmtId="0" fontId="14" fillId="4" borderId="18" xfId="0" applyFont="1" applyFill="1" applyBorder="1" applyAlignment="1">
      <alignment horizontal="center" wrapText="1"/>
    </xf>
    <xf numFmtId="0" fontId="2" fillId="0" borderId="0" xfId="0" applyFont="1"/>
    <xf numFmtId="43" fontId="25" fillId="4" borderId="0" xfId="1" applyFont="1" applyFill="1" applyAlignment="1"/>
    <xf numFmtId="164" fontId="19" fillId="4" borderId="10" xfId="0" applyNumberFormat="1" applyFont="1" applyFill="1" applyBorder="1" applyAlignment="1">
      <alignment horizontal="left"/>
    </xf>
    <xf numFmtId="0" fontId="19" fillId="4" borderId="11" xfId="0" applyFont="1" applyFill="1" applyBorder="1" applyAlignment="1"/>
    <xf numFmtId="4" fontId="19" fillId="4" borderId="11" xfId="2" applyNumberFormat="1" applyFont="1" applyFill="1" applyBorder="1" applyAlignment="1">
      <alignment horizontal="right"/>
    </xf>
    <xf numFmtId="4" fontId="19" fillId="4" borderId="12" xfId="2" applyNumberFormat="1" applyFont="1" applyFill="1" applyBorder="1" applyAlignment="1">
      <alignment horizontal="center"/>
    </xf>
    <xf numFmtId="164" fontId="19" fillId="4" borderId="12" xfId="0" applyNumberFormat="1" applyFont="1" applyFill="1" applyBorder="1" applyAlignment="1">
      <alignment horizontal="center"/>
    </xf>
    <xf numFmtId="14" fontId="19" fillId="4" borderId="12" xfId="0" applyNumberFormat="1" applyFont="1" applyFill="1" applyBorder="1" applyAlignment="1">
      <alignment horizontal="center"/>
    </xf>
    <xf numFmtId="0" fontId="48" fillId="4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164" fontId="47" fillId="4" borderId="10" xfId="0" applyNumberFormat="1" applyFont="1" applyFill="1" applyBorder="1" applyAlignment="1">
      <alignment horizontal="left"/>
    </xf>
    <xf numFmtId="0" fontId="17" fillId="4" borderId="11" xfId="0" applyFont="1" applyFill="1" applyBorder="1" applyAlignment="1">
      <alignment horizontal="left" wrapText="1"/>
    </xf>
    <xf numFmtId="0" fontId="12" fillId="4" borderId="0" xfId="0" applyFont="1" applyFill="1"/>
    <xf numFmtId="4" fontId="0" fillId="4" borderId="0" xfId="0" applyNumberFormat="1" applyFill="1"/>
    <xf numFmtId="4" fontId="0" fillId="4" borderId="0" xfId="0" applyNumberFormat="1" applyFill="1" applyBorder="1"/>
    <xf numFmtId="0" fontId="15" fillId="4" borderId="8" xfId="0" applyFont="1" applyFill="1" applyBorder="1" applyAlignment="1">
      <alignment wrapText="1"/>
    </xf>
    <xf numFmtId="0" fontId="13" fillId="4" borderId="8" xfId="0" applyFont="1" applyFill="1" applyBorder="1" applyAlignment="1">
      <alignment horizontal="left" vertical="center" wrapText="1"/>
    </xf>
    <xf numFmtId="0" fontId="2" fillId="4" borderId="0" xfId="0" applyFont="1" applyFill="1"/>
    <xf numFmtId="0" fontId="48" fillId="4" borderId="0" xfId="0" applyFont="1" applyFill="1" applyAlignment="1"/>
    <xf numFmtId="0" fontId="17" fillId="4" borderId="17" xfId="0" applyFont="1" applyFill="1" applyBorder="1" applyAlignment="1">
      <alignment horizontal="left"/>
    </xf>
    <xf numFmtId="0" fontId="35" fillId="4" borderId="11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wrapText="1"/>
    </xf>
    <xf numFmtId="0" fontId="14" fillId="4" borderId="20" xfId="0" applyFont="1" applyFill="1" applyBorder="1" applyAlignment="1">
      <alignment horizontal="left"/>
    </xf>
    <xf numFmtId="0" fontId="49" fillId="4" borderId="0" xfId="0" applyFont="1" applyFill="1" applyAlignment="1"/>
    <xf numFmtId="0" fontId="12" fillId="4" borderId="0" xfId="0" applyFont="1" applyFill="1" applyBorder="1" applyAlignment="1">
      <alignment vertical="center" wrapText="1"/>
    </xf>
    <xf numFmtId="0" fontId="45" fillId="4" borderId="0" xfId="0" applyFont="1" applyFill="1" applyAlignment="1"/>
    <xf numFmtId="4" fontId="5" fillId="4" borderId="0" xfId="0" applyNumberFormat="1" applyFont="1" applyFill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0</xdr:row>
      <xdr:rowOff>285749</xdr:rowOff>
    </xdr:from>
    <xdr:ext cx="638176" cy="552451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285749"/>
          <a:ext cx="638176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workbookViewId="0">
      <selection activeCell="E10" sqref="E10"/>
    </sheetView>
  </sheetViews>
  <sheetFormatPr baseColWidth="10" defaultRowHeight="15"/>
  <cols>
    <col min="1" max="1" width="10.42578125" customWidth="1"/>
    <col min="2" max="2" width="20.5703125" customWidth="1"/>
    <col min="3" max="3" width="25" customWidth="1"/>
    <col min="4" max="4" width="41.85546875" customWidth="1"/>
    <col min="6" max="6" width="13.140625" customWidth="1"/>
    <col min="7" max="7" width="10.5703125" customWidth="1"/>
    <col min="8" max="8" width="11.42578125" customWidth="1"/>
  </cols>
  <sheetData>
    <row r="1" spans="1:8" ht="24.75">
      <c r="A1" s="209" t="s">
        <v>0</v>
      </c>
      <c r="B1" s="209"/>
      <c r="C1" s="209"/>
      <c r="D1" s="209"/>
      <c r="E1" s="209"/>
      <c r="F1" s="209"/>
      <c r="G1" s="209"/>
      <c r="H1" s="1"/>
    </row>
    <row r="2" spans="1:8" ht="18.75">
      <c r="A2" s="210" t="s">
        <v>1</v>
      </c>
      <c r="B2" s="210"/>
      <c r="C2" s="210"/>
      <c r="D2" s="210"/>
      <c r="E2" s="210"/>
      <c r="F2" s="210"/>
      <c r="G2" s="210"/>
      <c r="H2" s="1"/>
    </row>
    <row r="3" spans="1:8" ht="18.75">
      <c r="A3" s="211" t="s">
        <v>2</v>
      </c>
      <c r="B3" s="211"/>
      <c r="C3" s="211"/>
      <c r="D3" s="211"/>
      <c r="E3" s="211"/>
      <c r="F3" s="211"/>
      <c r="G3" s="211"/>
      <c r="H3" s="1"/>
    </row>
    <row r="4" spans="1:8" ht="19.5">
      <c r="A4" s="212" t="s">
        <v>3</v>
      </c>
      <c r="B4" s="212"/>
      <c r="C4" s="212"/>
      <c r="D4" s="212"/>
      <c r="E4" s="212"/>
      <c r="F4" s="212"/>
      <c r="G4" s="212"/>
      <c r="H4" s="1"/>
    </row>
    <row r="5" spans="1:8" ht="19.5" thickBot="1">
      <c r="A5" s="211" t="s">
        <v>551</v>
      </c>
      <c r="B5" s="211"/>
      <c r="C5" s="211"/>
      <c r="D5" s="211"/>
      <c r="E5" s="211"/>
      <c r="F5" s="211"/>
      <c r="G5" s="211"/>
      <c r="H5" s="1"/>
    </row>
    <row r="6" spans="1:8" ht="26.25">
      <c r="A6" s="2" t="s">
        <v>4</v>
      </c>
      <c r="B6" s="3" t="s">
        <v>5</v>
      </c>
      <c r="C6" s="4" t="s">
        <v>6</v>
      </c>
      <c r="D6" s="4" t="s">
        <v>7</v>
      </c>
      <c r="E6" s="6" t="s">
        <v>8</v>
      </c>
      <c r="F6" s="5" t="s">
        <v>9</v>
      </c>
      <c r="G6" s="7" t="s">
        <v>10</v>
      </c>
      <c r="H6" s="1"/>
    </row>
    <row r="7" spans="1:8" ht="15.75" thickBot="1">
      <c r="A7" s="8"/>
      <c r="B7" s="9"/>
      <c r="C7" s="10"/>
      <c r="D7" s="10"/>
      <c r="E7" s="11" t="s">
        <v>11</v>
      </c>
      <c r="F7" s="11"/>
      <c r="G7" s="12" t="s">
        <v>12</v>
      </c>
      <c r="H7" s="1"/>
    </row>
    <row r="8" spans="1:8">
      <c r="A8" s="13">
        <v>41031</v>
      </c>
      <c r="B8" s="14" t="s">
        <v>13</v>
      </c>
      <c r="C8" s="14" t="s">
        <v>14</v>
      </c>
      <c r="D8" s="14" t="s">
        <v>15</v>
      </c>
      <c r="E8" s="15" t="s">
        <v>16</v>
      </c>
      <c r="F8" s="16">
        <v>1392</v>
      </c>
      <c r="G8" s="17" t="s">
        <v>17</v>
      </c>
      <c r="H8" s="1"/>
    </row>
    <row r="9" spans="1:8">
      <c r="A9" s="18">
        <v>41053</v>
      </c>
      <c r="B9" s="19" t="s">
        <v>18</v>
      </c>
      <c r="C9" s="19" t="s">
        <v>14</v>
      </c>
      <c r="D9" s="19" t="s">
        <v>19</v>
      </c>
      <c r="E9" s="20" t="s">
        <v>16</v>
      </c>
      <c r="F9" s="21">
        <v>1972</v>
      </c>
      <c r="G9" s="22" t="s">
        <v>17</v>
      </c>
      <c r="H9" s="1"/>
    </row>
    <row r="10" spans="1:8">
      <c r="A10" s="18">
        <v>41064</v>
      </c>
      <c r="B10" s="19" t="s">
        <v>20</v>
      </c>
      <c r="C10" s="19" t="s">
        <v>14</v>
      </c>
      <c r="D10" s="19" t="s">
        <v>21</v>
      </c>
      <c r="E10" s="20" t="s">
        <v>16</v>
      </c>
      <c r="F10" s="21">
        <v>4408</v>
      </c>
      <c r="G10" s="22" t="s">
        <v>17</v>
      </c>
      <c r="H10" s="1"/>
    </row>
    <row r="11" spans="1:8">
      <c r="A11" s="18">
        <v>41086</v>
      </c>
      <c r="B11" s="19" t="s">
        <v>22</v>
      </c>
      <c r="C11" s="19" t="s">
        <v>14</v>
      </c>
      <c r="D11" s="19" t="s">
        <v>23</v>
      </c>
      <c r="E11" s="20" t="s">
        <v>16</v>
      </c>
      <c r="F11" s="21">
        <v>6380</v>
      </c>
      <c r="G11" s="22" t="s">
        <v>17</v>
      </c>
      <c r="H11" s="1"/>
    </row>
    <row r="12" spans="1:8">
      <c r="A12" s="18">
        <v>41086</v>
      </c>
      <c r="B12" s="19" t="s">
        <v>24</v>
      </c>
      <c r="C12" s="19" t="s">
        <v>14</v>
      </c>
      <c r="D12" s="19" t="s">
        <v>25</v>
      </c>
      <c r="E12" s="20" t="s">
        <v>16</v>
      </c>
      <c r="F12" s="21">
        <v>2088</v>
      </c>
      <c r="G12" s="22" t="s">
        <v>17</v>
      </c>
      <c r="H12" s="1"/>
    </row>
    <row r="13" spans="1:8">
      <c r="A13" s="18">
        <v>41087</v>
      </c>
      <c r="B13" s="19" t="s">
        <v>26</v>
      </c>
      <c r="C13" s="19" t="s">
        <v>14</v>
      </c>
      <c r="D13" s="19" t="s">
        <v>27</v>
      </c>
      <c r="E13" s="20" t="s">
        <v>16</v>
      </c>
      <c r="F13" s="21">
        <v>3944</v>
      </c>
      <c r="G13" s="22" t="s">
        <v>17</v>
      </c>
      <c r="H13" s="1"/>
    </row>
    <row r="14" spans="1:8">
      <c r="A14" s="18">
        <v>41099</v>
      </c>
      <c r="B14" s="19" t="s">
        <v>28</v>
      </c>
      <c r="C14" s="19" t="s">
        <v>14</v>
      </c>
      <c r="D14" s="19" t="s">
        <v>29</v>
      </c>
      <c r="E14" s="20" t="s">
        <v>16</v>
      </c>
      <c r="F14" s="21">
        <v>1740</v>
      </c>
      <c r="G14" s="22" t="s">
        <v>17</v>
      </c>
      <c r="H14" s="1"/>
    </row>
    <row r="15" spans="1:8">
      <c r="A15" s="18">
        <v>41118</v>
      </c>
      <c r="B15" s="19" t="s">
        <v>30</v>
      </c>
      <c r="C15" s="19" t="s">
        <v>14</v>
      </c>
      <c r="D15" s="19" t="s">
        <v>31</v>
      </c>
      <c r="E15" s="20" t="s">
        <v>16</v>
      </c>
      <c r="F15" s="21">
        <v>7540</v>
      </c>
      <c r="G15" s="22" t="s">
        <v>17</v>
      </c>
      <c r="H15" s="1"/>
    </row>
    <row r="16" spans="1:8">
      <c r="A16" s="18">
        <v>41118</v>
      </c>
      <c r="B16" s="19" t="s">
        <v>32</v>
      </c>
      <c r="C16" s="19" t="s">
        <v>14</v>
      </c>
      <c r="D16" s="19" t="s">
        <v>33</v>
      </c>
      <c r="E16" s="20" t="s">
        <v>16</v>
      </c>
      <c r="F16" s="21">
        <v>9860</v>
      </c>
      <c r="G16" s="22" t="s">
        <v>17</v>
      </c>
      <c r="H16" s="1"/>
    </row>
    <row r="17" spans="1:8">
      <c r="A17" s="18">
        <v>41142</v>
      </c>
      <c r="B17" s="19" t="s">
        <v>34</v>
      </c>
      <c r="C17" s="19" t="s">
        <v>14</v>
      </c>
      <c r="D17" s="19" t="s">
        <v>35</v>
      </c>
      <c r="E17" s="20" t="s">
        <v>16</v>
      </c>
      <c r="F17" s="21">
        <v>2900</v>
      </c>
      <c r="G17" s="22" t="s">
        <v>17</v>
      </c>
      <c r="H17" s="1"/>
    </row>
    <row r="18" spans="1:8">
      <c r="A18" s="18">
        <v>41154</v>
      </c>
      <c r="B18" s="19" t="s">
        <v>36</v>
      </c>
      <c r="C18" s="19" t="s">
        <v>14</v>
      </c>
      <c r="D18" s="19" t="s">
        <v>37</v>
      </c>
      <c r="E18" s="20" t="s">
        <v>16</v>
      </c>
      <c r="F18" s="21">
        <v>1740</v>
      </c>
      <c r="G18" s="23" t="s">
        <v>17</v>
      </c>
      <c r="H18" s="1"/>
    </row>
    <row r="19" spans="1:8">
      <c r="A19" s="18">
        <v>41184</v>
      </c>
      <c r="B19" s="19" t="s">
        <v>38</v>
      </c>
      <c r="C19" s="19" t="s">
        <v>14</v>
      </c>
      <c r="D19" s="19" t="s">
        <v>39</v>
      </c>
      <c r="E19" s="20" t="s">
        <v>16</v>
      </c>
      <c r="F19" s="21">
        <v>5220</v>
      </c>
      <c r="G19" s="23" t="s">
        <v>17</v>
      </c>
      <c r="H19" s="24">
        <f>SUM(F8:F19)</f>
        <v>49184</v>
      </c>
    </row>
    <row r="20" spans="1:8">
      <c r="A20" s="25"/>
      <c r="B20" s="26"/>
      <c r="C20" s="26"/>
      <c r="D20" s="26"/>
      <c r="E20" s="26"/>
      <c r="F20" s="26"/>
      <c r="G20" s="27"/>
      <c r="H20" s="1"/>
    </row>
    <row r="21" spans="1:8">
      <c r="A21" s="28">
        <v>41389</v>
      </c>
      <c r="B21" s="29" t="s">
        <v>40</v>
      </c>
      <c r="C21" s="30" t="s">
        <v>41</v>
      </c>
      <c r="D21" s="30" t="s">
        <v>42</v>
      </c>
      <c r="E21" s="31" t="s">
        <v>43</v>
      </c>
      <c r="F21" s="32">
        <v>4720</v>
      </c>
      <c r="G21" s="33" t="s">
        <v>17</v>
      </c>
      <c r="H21" s="1"/>
    </row>
    <row r="22" spans="1:8">
      <c r="A22" s="28">
        <v>41395</v>
      </c>
      <c r="B22" s="29" t="s">
        <v>44</v>
      </c>
      <c r="C22" s="30" t="s">
        <v>45</v>
      </c>
      <c r="D22" s="30" t="s">
        <v>46</v>
      </c>
      <c r="E22" s="31" t="s">
        <v>43</v>
      </c>
      <c r="F22" s="32">
        <v>6018</v>
      </c>
      <c r="G22" s="33" t="s">
        <v>17</v>
      </c>
      <c r="H22" s="1"/>
    </row>
    <row r="23" spans="1:8">
      <c r="A23" s="28">
        <v>41415</v>
      </c>
      <c r="B23" s="29" t="s">
        <v>47</v>
      </c>
      <c r="C23" s="34" t="s">
        <v>48</v>
      </c>
      <c r="D23" s="34" t="s">
        <v>49</v>
      </c>
      <c r="E23" s="35" t="s">
        <v>16</v>
      </c>
      <c r="F23" s="36">
        <v>4720</v>
      </c>
      <c r="G23" s="37" t="s">
        <v>17</v>
      </c>
      <c r="H23" s="1"/>
    </row>
    <row r="24" spans="1:8">
      <c r="A24" s="28">
        <v>41442</v>
      </c>
      <c r="B24" s="29" t="s">
        <v>50</v>
      </c>
      <c r="C24" s="34" t="s">
        <v>51</v>
      </c>
      <c r="D24" s="34" t="s">
        <v>52</v>
      </c>
      <c r="E24" s="35" t="s">
        <v>16</v>
      </c>
      <c r="F24" s="38">
        <v>3901.08</v>
      </c>
      <c r="G24" s="33" t="s">
        <v>17</v>
      </c>
      <c r="H24" s="1"/>
    </row>
    <row r="25" spans="1:8">
      <c r="A25" s="28">
        <v>41442</v>
      </c>
      <c r="B25" s="29" t="s">
        <v>53</v>
      </c>
      <c r="C25" s="34" t="s">
        <v>51</v>
      </c>
      <c r="D25" s="34" t="s">
        <v>52</v>
      </c>
      <c r="E25" s="35" t="s">
        <v>16</v>
      </c>
      <c r="F25" s="38">
        <v>5900</v>
      </c>
      <c r="G25" s="33" t="s">
        <v>17</v>
      </c>
      <c r="H25" s="1"/>
    </row>
    <row r="26" spans="1:8">
      <c r="A26" s="28">
        <v>41444</v>
      </c>
      <c r="B26" s="29" t="s">
        <v>54</v>
      </c>
      <c r="C26" s="34" t="s">
        <v>51</v>
      </c>
      <c r="D26" s="30" t="s">
        <v>52</v>
      </c>
      <c r="E26" s="35" t="s">
        <v>16</v>
      </c>
      <c r="F26" s="38">
        <v>5664</v>
      </c>
      <c r="G26" s="33" t="s">
        <v>17</v>
      </c>
      <c r="H26" s="1"/>
    </row>
    <row r="27" spans="1:8">
      <c r="A27" s="28">
        <v>41444</v>
      </c>
      <c r="B27" s="29" t="s">
        <v>55</v>
      </c>
      <c r="C27" s="34" t="s">
        <v>51</v>
      </c>
      <c r="D27" s="34" t="s">
        <v>52</v>
      </c>
      <c r="E27" s="35" t="s">
        <v>16</v>
      </c>
      <c r="F27" s="39">
        <v>2625.5</v>
      </c>
      <c r="G27" s="33" t="s">
        <v>17</v>
      </c>
      <c r="H27" s="1"/>
    </row>
    <row r="28" spans="1:8">
      <c r="A28" s="28">
        <v>41444</v>
      </c>
      <c r="B28" s="29" t="s">
        <v>56</v>
      </c>
      <c r="C28" s="34" t="s">
        <v>51</v>
      </c>
      <c r="D28" s="34" t="s">
        <v>52</v>
      </c>
      <c r="E28" s="35" t="s">
        <v>16</v>
      </c>
      <c r="F28" s="39">
        <v>3250.9</v>
      </c>
      <c r="G28" s="40" t="s">
        <v>17</v>
      </c>
      <c r="H28" s="1"/>
    </row>
    <row r="29" spans="1:8">
      <c r="A29" s="28">
        <v>41451</v>
      </c>
      <c r="B29" s="29" t="s">
        <v>57</v>
      </c>
      <c r="C29" s="34" t="s">
        <v>51</v>
      </c>
      <c r="D29" s="34" t="s">
        <v>58</v>
      </c>
      <c r="E29" s="35" t="s">
        <v>16</v>
      </c>
      <c r="F29" s="39">
        <v>2124</v>
      </c>
      <c r="G29" s="40" t="s">
        <v>17</v>
      </c>
      <c r="H29" s="1"/>
    </row>
    <row r="30" spans="1:8">
      <c r="A30" s="28">
        <v>41451</v>
      </c>
      <c r="B30" s="29" t="s">
        <v>59</v>
      </c>
      <c r="C30" s="34" t="s">
        <v>60</v>
      </c>
      <c r="D30" s="34" t="s">
        <v>61</v>
      </c>
      <c r="E30" s="35" t="s">
        <v>16</v>
      </c>
      <c r="F30" s="39">
        <v>2596</v>
      </c>
      <c r="G30" s="40" t="s">
        <v>17</v>
      </c>
      <c r="H30" s="1"/>
    </row>
    <row r="31" spans="1:8">
      <c r="A31" s="28">
        <v>41463</v>
      </c>
      <c r="B31" s="19" t="s">
        <v>62</v>
      </c>
      <c r="C31" s="19" t="s">
        <v>51</v>
      </c>
      <c r="D31" s="30" t="s">
        <v>52</v>
      </c>
      <c r="E31" s="35" t="s">
        <v>16</v>
      </c>
      <c r="F31" s="41">
        <v>4956</v>
      </c>
      <c r="G31" s="42" t="s">
        <v>17</v>
      </c>
      <c r="H31" s="1"/>
    </row>
    <row r="32" spans="1:8">
      <c r="A32" s="28">
        <v>41463</v>
      </c>
      <c r="B32" s="29" t="s">
        <v>63</v>
      </c>
      <c r="C32" s="34" t="s">
        <v>60</v>
      </c>
      <c r="D32" s="34" t="s">
        <v>64</v>
      </c>
      <c r="E32" s="35" t="s">
        <v>16</v>
      </c>
      <c r="F32" s="38">
        <v>2124</v>
      </c>
      <c r="G32" s="37" t="s">
        <v>17</v>
      </c>
      <c r="H32" s="43">
        <f>SUM(F21:F32)</f>
        <v>48599.48</v>
      </c>
    </row>
    <row r="33" spans="1:8">
      <c r="A33" s="44"/>
      <c r="B33" s="45"/>
      <c r="C33" s="46"/>
      <c r="D33" s="46"/>
      <c r="E33" s="47"/>
      <c r="F33" s="48"/>
      <c r="G33" s="49"/>
      <c r="H33" s="1"/>
    </row>
    <row r="34" spans="1:8">
      <c r="A34" s="28">
        <v>41942</v>
      </c>
      <c r="B34" s="29" t="s">
        <v>65</v>
      </c>
      <c r="C34" s="34" t="s">
        <v>66</v>
      </c>
      <c r="D34" s="34" t="s">
        <v>67</v>
      </c>
      <c r="E34" s="35" t="s">
        <v>68</v>
      </c>
      <c r="F34" s="38">
        <v>17344.400000000001</v>
      </c>
      <c r="G34" s="50">
        <v>41957</v>
      </c>
      <c r="H34" s="1"/>
    </row>
    <row r="35" spans="1:8">
      <c r="A35" s="28">
        <v>41921</v>
      </c>
      <c r="B35" s="29" t="s">
        <v>69</v>
      </c>
      <c r="C35" s="30" t="s">
        <v>66</v>
      </c>
      <c r="D35" s="51" t="s">
        <v>67</v>
      </c>
      <c r="E35" s="52" t="s">
        <v>68</v>
      </c>
      <c r="F35" s="39">
        <v>31455</v>
      </c>
      <c r="G35" s="50">
        <v>41936</v>
      </c>
      <c r="H35" s="1"/>
    </row>
    <row r="36" spans="1:8">
      <c r="A36" s="28">
        <v>41907</v>
      </c>
      <c r="B36" s="29" t="s">
        <v>70</v>
      </c>
      <c r="C36" s="30" t="s">
        <v>66</v>
      </c>
      <c r="D36" s="51" t="s">
        <v>71</v>
      </c>
      <c r="E36" s="52" t="s">
        <v>68</v>
      </c>
      <c r="F36" s="39">
        <v>5658.1</v>
      </c>
      <c r="G36" s="50">
        <v>41922</v>
      </c>
      <c r="H36" s="1"/>
    </row>
    <row r="37" spans="1:8" ht="24" customHeight="1">
      <c r="A37" s="53">
        <v>41893</v>
      </c>
      <c r="B37" s="54" t="s">
        <v>72</v>
      </c>
      <c r="C37" s="34" t="s">
        <v>66</v>
      </c>
      <c r="D37" s="55" t="s">
        <v>73</v>
      </c>
      <c r="E37" s="35" t="s">
        <v>68</v>
      </c>
      <c r="F37" s="38">
        <v>2315</v>
      </c>
      <c r="G37" s="50">
        <v>41884</v>
      </c>
      <c r="H37" s="1"/>
    </row>
    <row r="38" spans="1:8">
      <c r="A38" s="53">
        <v>41885</v>
      </c>
      <c r="B38" s="54" t="s">
        <v>74</v>
      </c>
      <c r="C38" s="34" t="s">
        <v>66</v>
      </c>
      <c r="D38" s="34" t="s">
        <v>67</v>
      </c>
      <c r="E38" s="35" t="s">
        <v>68</v>
      </c>
      <c r="F38" s="38">
        <v>12781.72</v>
      </c>
      <c r="G38" s="50">
        <v>42265</v>
      </c>
      <c r="H38" s="1"/>
    </row>
    <row r="39" spans="1:8">
      <c r="A39" s="53">
        <v>41871</v>
      </c>
      <c r="B39" s="54" t="s">
        <v>75</v>
      </c>
      <c r="C39" s="34" t="s">
        <v>66</v>
      </c>
      <c r="D39" s="34" t="s">
        <v>67</v>
      </c>
      <c r="E39" s="35" t="s">
        <v>68</v>
      </c>
      <c r="F39" s="38">
        <v>13675.84</v>
      </c>
      <c r="G39" s="50">
        <v>42251</v>
      </c>
      <c r="H39" s="1"/>
    </row>
    <row r="40" spans="1:8">
      <c r="A40" s="28">
        <v>41704</v>
      </c>
      <c r="B40" s="29" t="s">
        <v>76</v>
      </c>
      <c r="C40" s="34" t="s">
        <v>77</v>
      </c>
      <c r="D40" s="34" t="s">
        <v>78</v>
      </c>
      <c r="E40" s="31" t="s">
        <v>43</v>
      </c>
      <c r="F40" s="36">
        <v>4602</v>
      </c>
      <c r="G40" s="56">
        <v>41704</v>
      </c>
      <c r="H40" s="43">
        <f>SUM(F34:F40)</f>
        <v>87832.06</v>
      </c>
    </row>
    <row r="41" spans="1:8">
      <c r="A41" s="57"/>
      <c r="B41" s="58"/>
      <c r="C41" s="46"/>
      <c r="D41" s="46"/>
      <c r="E41" s="47"/>
      <c r="F41" s="48"/>
      <c r="G41" s="49"/>
      <c r="H41" s="1"/>
    </row>
    <row r="42" spans="1:8">
      <c r="A42" s="184">
        <v>42352</v>
      </c>
      <c r="B42" s="59" t="s">
        <v>79</v>
      </c>
      <c r="C42" s="185" t="s">
        <v>80</v>
      </c>
      <c r="D42" s="185" t="s">
        <v>81</v>
      </c>
      <c r="E42" s="60" t="s">
        <v>43</v>
      </c>
      <c r="F42" s="186">
        <v>250</v>
      </c>
      <c r="G42" s="187" t="s">
        <v>17</v>
      </c>
      <c r="H42" s="61"/>
    </row>
    <row r="43" spans="1:8">
      <c r="A43" s="184">
        <v>42298</v>
      </c>
      <c r="B43" s="59" t="s">
        <v>82</v>
      </c>
      <c r="C43" s="185" t="s">
        <v>83</v>
      </c>
      <c r="D43" s="185" t="s">
        <v>84</v>
      </c>
      <c r="E43" s="62" t="s">
        <v>43</v>
      </c>
      <c r="F43" s="186">
        <v>4690.5</v>
      </c>
      <c r="G43" s="188">
        <v>42314</v>
      </c>
    </row>
    <row r="44" spans="1:8">
      <c r="A44" s="184">
        <v>42241</v>
      </c>
      <c r="B44" s="59" t="s">
        <v>85</v>
      </c>
      <c r="C44" s="185" t="s">
        <v>83</v>
      </c>
      <c r="D44" s="185" t="s">
        <v>84</v>
      </c>
      <c r="E44" s="62" t="s">
        <v>43</v>
      </c>
      <c r="F44" s="186">
        <v>7009.2</v>
      </c>
      <c r="G44" s="188">
        <v>42257</v>
      </c>
      <c r="H44" s="87"/>
    </row>
    <row r="45" spans="1:8">
      <c r="A45" s="184">
        <v>42139</v>
      </c>
      <c r="B45" s="59" t="s">
        <v>86</v>
      </c>
      <c r="C45" s="185" t="s">
        <v>83</v>
      </c>
      <c r="D45" s="185" t="s">
        <v>84</v>
      </c>
      <c r="E45" s="62" t="s">
        <v>43</v>
      </c>
      <c r="F45" s="186">
        <v>5294.66</v>
      </c>
      <c r="G45" s="189" t="s">
        <v>87</v>
      </c>
      <c r="H45" s="61"/>
    </row>
    <row r="46" spans="1:8">
      <c r="A46" s="184">
        <v>42074</v>
      </c>
      <c r="B46" s="59" t="s">
        <v>88</v>
      </c>
      <c r="C46" s="185" t="s">
        <v>83</v>
      </c>
      <c r="D46" s="185" t="s">
        <v>84</v>
      </c>
      <c r="E46" s="62" t="s">
        <v>43</v>
      </c>
      <c r="F46" s="186">
        <v>3923.5</v>
      </c>
      <c r="G46" s="189" t="s">
        <v>87</v>
      </c>
      <c r="H46" s="63">
        <f>SUM(F42:F46)</f>
        <v>21167.86</v>
      </c>
    </row>
    <row r="47" spans="1:8">
      <c r="A47" s="57"/>
      <c r="B47" s="58"/>
      <c r="C47" s="46"/>
      <c r="D47" s="46"/>
      <c r="E47" s="47"/>
      <c r="F47" s="48"/>
      <c r="G47" s="49"/>
      <c r="H47" s="1"/>
    </row>
    <row r="48" spans="1:8">
      <c r="A48" s="53">
        <v>42590</v>
      </c>
      <c r="B48" s="54" t="s">
        <v>89</v>
      </c>
      <c r="C48" s="64" t="s">
        <v>90</v>
      </c>
      <c r="D48" s="64" t="s">
        <v>91</v>
      </c>
      <c r="E48" s="35" t="s">
        <v>16</v>
      </c>
      <c r="F48" s="38">
        <v>16890.52</v>
      </c>
      <c r="G48" s="65">
        <v>42590</v>
      </c>
      <c r="H48" s="66"/>
    </row>
    <row r="49" spans="1:8">
      <c r="A49" s="53">
        <v>42677</v>
      </c>
      <c r="B49" s="67" t="s">
        <v>92</v>
      </c>
      <c r="C49" s="59" t="s">
        <v>93</v>
      </c>
      <c r="D49" s="67" t="s">
        <v>94</v>
      </c>
      <c r="E49" s="68" t="s">
        <v>95</v>
      </c>
      <c r="F49" s="38">
        <v>7020</v>
      </c>
      <c r="G49" s="69" t="s">
        <v>96</v>
      </c>
      <c r="H49" s="70"/>
    </row>
    <row r="50" spans="1:8">
      <c r="A50" s="53">
        <v>42635</v>
      </c>
      <c r="B50" s="54" t="s">
        <v>97</v>
      </c>
      <c r="C50" s="64" t="s">
        <v>98</v>
      </c>
      <c r="D50" s="64" t="s">
        <v>99</v>
      </c>
      <c r="E50" s="60" t="s">
        <v>100</v>
      </c>
      <c r="F50" s="38">
        <v>30000</v>
      </c>
      <c r="G50" s="71"/>
      <c r="H50" s="72"/>
    </row>
    <row r="51" spans="1:8">
      <c r="A51" s="53">
        <v>42692</v>
      </c>
      <c r="B51" s="67" t="s">
        <v>101</v>
      </c>
      <c r="C51" s="59" t="s">
        <v>102</v>
      </c>
      <c r="D51" s="64" t="s">
        <v>103</v>
      </c>
      <c r="E51" s="60" t="s">
        <v>104</v>
      </c>
      <c r="F51" s="38">
        <v>7670</v>
      </c>
      <c r="G51" s="69" t="s">
        <v>96</v>
      </c>
      <c r="H51" s="72"/>
    </row>
    <row r="52" spans="1:8">
      <c r="A52" s="53">
        <v>42718</v>
      </c>
      <c r="B52" s="67" t="s">
        <v>105</v>
      </c>
      <c r="C52" s="59" t="s">
        <v>106</v>
      </c>
      <c r="D52" s="64" t="s">
        <v>107</v>
      </c>
      <c r="E52" s="68" t="s">
        <v>108</v>
      </c>
      <c r="F52" s="38">
        <v>10383.02</v>
      </c>
      <c r="G52" s="69" t="s">
        <v>96</v>
      </c>
      <c r="H52" s="72"/>
    </row>
    <row r="53" spans="1:8">
      <c r="A53" s="53">
        <v>42718</v>
      </c>
      <c r="B53" s="67" t="s">
        <v>109</v>
      </c>
      <c r="C53" s="73" t="s">
        <v>110</v>
      </c>
      <c r="D53" s="64" t="s">
        <v>107</v>
      </c>
      <c r="E53" s="68" t="s">
        <v>108</v>
      </c>
      <c r="F53" s="38">
        <v>8306.41</v>
      </c>
      <c r="G53" s="69" t="s">
        <v>96</v>
      </c>
      <c r="H53" s="183"/>
    </row>
    <row r="54" spans="1:8">
      <c r="A54" s="53">
        <v>42678</v>
      </c>
      <c r="B54" s="54" t="s">
        <v>111</v>
      </c>
      <c r="C54" s="64" t="s">
        <v>112</v>
      </c>
      <c r="D54" s="64" t="s">
        <v>113</v>
      </c>
      <c r="E54" s="68" t="s">
        <v>114</v>
      </c>
      <c r="F54" s="74">
        <v>15000</v>
      </c>
      <c r="G54" s="75" t="s">
        <v>96</v>
      </c>
      <c r="H54" s="72"/>
    </row>
    <row r="55" spans="1:8">
      <c r="A55" s="53">
        <v>42717</v>
      </c>
      <c r="B55" s="54" t="s">
        <v>115</v>
      </c>
      <c r="C55" s="64" t="s">
        <v>116</v>
      </c>
      <c r="D55" s="64" t="s">
        <v>117</v>
      </c>
      <c r="E55" s="68" t="s">
        <v>118</v>
      </c>
      <c r="F55" s="74">
        <v>10800</v>
      </c>
      <c r="G55" s="75" t="s">
        <v>96</v>
      </c>
      <c r="H55" s="72"/>
    </row>
    <row r="56" spans="1:8">
      <c r="A56" s="53">
        <v>42668</v>
      </c>
      <c r="B56" s="59" t="s">
        <v>119</v>
      </c>
      <c r="C56" s="59" t="s">
        <v>120</v>
      </c>
      <c r="D56" s="64" t="s">
        <v>121</v>
      </c>
      <c r="E56" s="62" t="s">
        <v>122</v>
      </c>
      <c r="F56" s="39">
        <v>9250</v>
      </c>
      <c r="G56" s="65">
        <v>42698</v>
      </c>
      <c r="H56" s="72"/>
    </row>
    <row r="57" spans="1:8">
      <c r="A57" s="53">
        <v>42629</v>
      </c>
      <c r="B57" s="59" t="s">
        <v>123</v>
      </c>
      <c r="C57" s="59" t="s">
        <v>124</v>
      </c>
      <c r="D57" s="64" t="s">
        <v>125</v>
      </c>
      <c r="E57" s="60" t="s">
        <v>126</v>
      </c>
      <c r="F57" s="39">
        <v>7080</v>
      </c>
      <c r="G57" s="76" t="s">
        <v>96</v>
      </c>
      <c r="H57" s="190"/>
    </row>
    <row r="58" spans="1:8">
      <c r="A58" s="53">
        <v>42699</v>
      </c>
      <c r="B58" s="59" t="s">
        <v>127</v>
      </c>
      <c r="C58" s="59" t="s">
        <v>128</v>
      </c>
      <c r="D58" s="64" t="s">
        <v>84</v>
      </c>
      <c r="E58" s="68" t="s">
        <v>43</v>
      </c>
      <c r="F58" s="39">
        <v>11092</v>
      </c>
      <c r="G58" s="76" t="s">
        <v>96</v>
      </c>
      <c r="H58" s="72"/>
    </row>
    <row r="59" spans="1:8">
      <c r="A59" s="53">
        <v>42641</v>
      </c>
      <c r="B59" s="59" t="s">
        <v>129</v>
      </c>
      <c r="C59" s="59" t="s">
        <v>130</v>
      </c>
      <c r="D59" s="77" t="s">
        <v>131</v>
      </c>
      <c r="E59" s="60" t="s">
        <v>132</v>
      </c>
      <c r="F59" s="39">
        <v>29500</v>
      </c>
      <c r="G59" s="65">
        <v>42671</v>
      </c>
      <c r="H59" s="72"/>
    </row>
    <row r="60" spans="1:8">
      <c r="A60" s="53">
        <v>42551</v>
      </c>
      <c r="B60" s="59" t="s">
        <v>133</v>
      </c>
      <c r="C60" s="59" t="s">
        <v>134</v>
      </c>
      <c r="D60" s="64" t="s">
        <v>135</v>
      </c>
      <c r="E60" s="35" t="s">
        <v>136</v>
      </c>
      <c r="F60" s="39">
        <v>23834.58</v>
      </c>
      <c r="G60" s="65">
        <v>42581</v>
      </c>
      <c r="H60" s="72"/>
    </row>
    <row r="61" spans="1:8">
      <c r="A61" s="53">
        <v>42609</v>
      </c>
      <c r="B61" s="59" t="s">
        <v>137</v>
      </c>
      <c r="C61" s="59" t="s">
        <v>134</v>
      </c>
      <c r="D61" s="64" t="s">
        <v>138</v>
      </c>
      <c r="E61" s="35" t="s">
        <v>136</v>
      </c>
      <c r="F61" s="39">
        <v>62995.46</v>
      </c>
      <c r="G61" s="65">
        <v>42639</v>
      </c>
      <c r="H61" s="72"/>
    </row>
    <row r="62" spans="1:8">
      <c r="A62" s="53">
        <v>42642</v>
      </c>
      <c r="B62" s="59" t="s">
        <v>139</v>
      </c>
      <c r="C62" s="59" t="s">
        <v>134</v>
      </c>
      <c r="D62" s="64" t="s">
        <v>140</v>
      </c>
      <c r="E62" s="35" t="s">
        <v>136</v>
      </c>
      <c r="F62" s="39">
        <v>18881.939999999999</v>
      </c>
      <c r="G62" s="65">
        <v>42672</v>
      </c>
      <c r="H62" s="78"/>
    </row>
    <row r="63" spans="1:8">
      <c r="A63" s="79">
        <v>42732</v>
      </c>
      <c r="B63" s="73" t="s">
        <v>141</v>
      </c>
      <c r="C63" s="59" t="s">
        <v>142</v>
      </c>
      <c r="D63" s="80" t="s">
        <v>143</v>
      </c>
      <c r="E63" s="35" t="s">
        <v>144</v>
      </c>
      <c r="F63" s="81">
        <v>37524</v>
      </c>
      <c r="G63" s="65">
        <v>42762</v>
      </c>
      <c r="H63" s="82"/>
    </row>
    <row r="64" spans="1:8">
      <c r="A64" s="53">
        <v>42668</v>
      </c>
      <c r="B64" s="83" t="s">
        <v>145</v>
      </c>
      <c r="C64" s="67" t="s">
        <v>146</v>
      </c>
      <c r="D64" s="64" t="s">
        <v>147</v>
      </c>
      <c r="E64" s="68" t="s">
        <v>148</v>
      </c>
      <c r="F64" s="84">
        <v>104600</v>
      </c>
      <c r="G64" s="65">
        <v>42683</v>
      </c>
      <c r="H64" s="72"/>
    </row>
    <row r="65" spans="1:9">
      <c r="A65" s="53">
        <v>42730</v>
      </c>
      <c r="B65" s="54" t="s">
        <v>149</v>
      </c>
      <c r="C65" s="67" t="s">
        <v>146</v>
      </c>
      <c r="D65" s="64" t="s">
        <v>150</v>
      </c>
      <c r="E65" s="68" t="s">
        <v>148</v>
      </c>
      <c r="F65" s="38">
        <v>48800</v>
      </c>
      <c r="G65" s="85">
        <v>42745</v>
      </c>
      <c r="H65" s="82"/>
    </row>
    <row r="66" spans="1:9" ht="23.25">
      <c r="A66" s="53">
        <v>42685</v>
      </c>
      <c r="B66" s="73" t="s">
        <v>151</v>
      </c>
      <c r="C66" s="80" t="s">
        <v>553</v>
      </c>
      <c r="D66" s="80" t="s">
        <v>152</v>
      </c>
      <c r="E66" s="92" t="s">
        <v>567</v>
      </c>
      <c r="F66" s="74">
        <v>46922.01</v>
      </c>
      <c r="G66" s="75" t="s">
        <v>96</v>
      </c>
      <c r="H66" s="72"/>
      <c r="I66" s="78"/>
    </row>
    <row r="67" spans="1:9">
      <c r="A67" s="53">
        <v>42717</v>
      </c>
      <c r="B67" s="54" t="s">
        <v>115</v>
      </c>
      <c r="C67" s="64" t="s">
        <v>154</v>
      </c>
      <c r="D67" s="64" t="s">
        <v>155</v>
      </c>
      <c r="E67" s="68" t="s">
        <v>118</v>
      </c>
      <c r="F67" s="74">
        <v>4250</v>
      </c>
      <c r="G67" s="75" t="s">
        <v>96</v>
      </c>
      <c r="H67" s="72"/>
      <c r="I67" s="78"/>
    </row>
    <row r="68" spans="1:9">
      <c r="A68" s="53">
        <v>42388</v>
      </c>
      <c r="B68" s="54" t="s">
        <v>156</v>
      </c>
      <c r="C68" s="64" t="s">
        <v>80</v>
      </c>
      <c r="D68" s="64" t="s">
        <v>81</v>
      </c>
      <c r="E68" s="68" t="s">
        <v>43</v>
      </c>
      <c r="F68" s="38">
        <v>250</v>
      </c>
      <c r="G68" s="86" t="s">
        <v>96</v>
      </c>
      <c r="H68" s="72"/>
      <c r="I68" s="78"/>
    </row>
    <row r="69" spans="1:9">
      <c r="A69" s="53">
        <v>42450</v>
      </c>
      <c r="B69" s="54" t="s">
        <v>157</v>
      </c>
      <c r="C69" s="64" t="s">
        <v>80</v>
      </c>
      <c r="D69" s="64" t="s">
        <v>81</v>
      </c>
      <c r="E69" s="68" t="s">
        <v>43</v>
      </c>
      <c r="F69" s="38">
        <v>250</v>
      </c>
      <c r="G69" s="86" t="s">
        <v>96</v>
      </c>
      <c r="H69" s="72"/>
      <c r="I69" s="78"/>
    </row>
    <row r="70" spans="1:9">
      <c r="A70" s="53">
        <v>42451</v>
      </c>
      <c r="B70" s="54" t="s">
        <v>158</v>
      </c>
      <c r="C70" s="64" t="s">
        <v>80</v>
      </c>
      <c r="D70" s="64" t="s">
        <v>81</v>
      </c>
      <c r="E70" s="68" t="s">
        <v>43</v>
      </c>
      <c r="F70" s="38">
        <v>250</v>
      </c>
      <c r="G70" s="86" t="s">
        <v>96</v>
      </c>
      <c r="H70" s="72"/>
      <c r="I70" s="78"/>
    </row>
    <row r="71" spans="1:9">
      <c r="A71" s="53">
        <v>42451</v>
      </c>
      <c r="B71" s="54" t="s">
        <v>159</v>
      </c>
      <c r="C71" s="64" t="s">
        <v>80</v>
      </c>
      <c r="D71" s="64" t="s">
        <v>81</v>
      </c>
      <c r="E71" s="68" t="s">
        <v>43</v>
      </c>
      <c r="F71" s="38">
        <v>300</v>
      </c>
      <c r="G71" s="86" t="s">
        <v>96</v>
      </c>
      <c r="H71" s="72"/>
      <c r="I71" s="78"/>
    </row>
    <row r="72" spans="1:9">
      <c r="A72" s="53">
        <v>42458</v>
      </c>
      <c r="B72" s="54" t="s">
        <v>160</v>
      </c>
      <c r="C72" s="64" t="s">
        <v>80</v>
      </c>
      <c r="D72" s="64" t="s">
        <v>81</v>
      </c>
      <c r="E72" s="68" t="s">
        <v>43</v>
      </c>
      <c r="F72" s="38">
        <v>250</v>
      </c>
      <c r="G72" s="86" t="s">
        <v>96</v>
      </c>
      <c r="H72" s="72"/>
      <c r="I72" s="78"/>
    </row>
    <row r="73" spans="1:9">
      <c r="A73" s="53">
        <v>42459</v>
      </c>
      <c r="B73" s="54" t="s">
        <v>161</v>
      </c>
      <c r="C73" s="64" t="s">
        <v>80</v>
      </c>
      <c r="D73" s="64" t="s">
        <v>81</v>
      </c>
      <c r="E73" s="68" t="s">
        <v>43</v>
      </c>
      <c r="F73" s="38">
        <v>1450</v>
      </c>
      <c r="G73" s="86" t="s">
        <v>96</v>
      </c>
      <c r="H73" s="72"/>
      <c r="I73" s="78"/>
    </row>
    <row r="74" spans="1:9">
      <c r="A74" s="53">
        <v>42461</v>
      </c>
      <c r="B74" s="54" t="s">
        <v>162</v>
      </c>
      <c r="C74" s="64" t="s">
        <v>80</v>
      </c>
      <c r="D74" s="64" t="s">
        <v>81</v>
      </c>
      <c r="E74" s="68" t="s">
        <v>43</v>
      </c>
      <c r="F74" s="38">
        <v>250</v>
      </c>
      <c r="G74" s="86" t="s">
        <v>96</v>
      </c>
      <c r="H74" s="87"/>
      <c r="I74" s="78"/>
    </row>
    <row r="75" spans="1:9" ht="18.75">
      <c r="A75" s="53">
        <v>42464</v>
      </c>
      <c r="B75" s="54" t="s">
        <v>163</v>
      </c>
      <c r="C75" s="64" t="s">
        <v>80</v>
      </c>
      <c r="D75" s="64" t="s">
        <v>81</v>
      </c>
      <c r="E75" s="68" t="s">
        <v>43</v>
      </c>
      <c r="F75" s="38">
        <v>250</v>
      </c>
      <c r="G75" s="86" t="s">
        <v>96</v>
      </c>
      <c r="H75" s="88"/>
      <c r="I75" s="78"/>
    </row>
    <row r="76" spans="1:9" ht="18.75">
      <c r="A76" s="53">
        <v>42467</v>
      </c>
      <c r="B76" s="54" t="s">
        <v>164</v>
      </c>
      <c r="C76" s="64" t="s">
        <v>80</v>
      </c>
      <c r="D76" s="64" t="s">
        <v>81</v>
      </c>
      <c r="E76" s="68" t="s">
        <v>43</v>
      </c>
      <c r="F76" s="38">
        <v>300</v>
      </c>
      <c r="G76" s="86" t="s">
        <v>96</v>
      </c>
      <c r="H76" s="88"/>
      <c r="I76" s="78"/>
    </row>
    <row r="77" spans="1:9" ht="18.75">
      <c r="A77" s="53">
        <v>42468</v>
      </c>
      <c r="B77" s="54" t="s">
        <v>165</v>
      </c>
      <c r="C77" s="64" t="s">
        <v>80</v>
      </c>
      <c r="D77" s="64" t="s">
        <v>81</v>
      </c>
      <c r="E77" s="68" t="s">
        <v>43</v>
      </c>
      <c r="F77" s="38">
        <v>300</v>
      </c>
      <c r="G77" s="86" t="s">
        <v>96</v>
      </c>
      <c r="H77" s="88"/>
      <c r="I77" s="78"/>
    </row>
    <row r="78" spans="1:9" ht="18.75">
      <c r="A78" s="53">
        <v>42475</v>
      </c>
      <c r="B78" s="54" t="s">
        <v>166</v>
      </c>
      <c r="C78" s="64" t="s">
        <v>80</v>
      </c>
      <c r="D78" s="64" t="s">
        <v>81</v>
      </c>
      <c r="E78" s="68" t="s">
        <v>43</v>
      </c>
      <c r="F78" s="38">
        <v>250</v>
      </c>
      <c r="G78" s="86" t="s">
        <v>96</v>
      </c>
      <c r="H78" s="88"/>
      <c r="I78" s="78"/>
    </row>
    <row r="79" spans="1:9" ht="18.75">
      <c r="A79" s="53">
        <v>42476</v>
      </c>
      <c r="B79" s="54" t="s">
        <v>167</v>
      </c>
      <c r="C79" s="64" t="s">
        <v>80</v>
      </c>
      <c r="D79" s="64" t="s">
        <v>81</v>
      </c>
      <c r="E79" s="68" t="s">
        <v>43</v>
      </c>
      <c r="F79" s="38">
        <v>250</v>
      </c>
      <c r="G79" s="86" t="s">
        <v>96</v>
      </c>
      <c r="H79" s="88"/>
      <c r="I79" s="78"/>
    </row>
    <row r="80" spans="1:9" ht="18.75">
      <c r="A80" s="53">
        <v>42478</v>
      </c>
      <c r="B80" s="54" t="s">
        <v>168</v>
      </c>
      <c r="C80" s="64" t="s">
        <v>80</v>
      </c>
      <c r="D80" s="64" t="s">
        <v>81</v>
      </c>
      <c r="E80" s="68" t="s">
        <v>43</v>
      </c>
      <c r="F80" s="38">
        <v>200</v>
      </c>
      <c r="G80" s="86" t="s">
        <v>96</v>
      </c>
      <c r="H80" s="88"/>
      <c r="I80" s="78"/>
    </row>
    <row r="81" spans="1:9" ht="18.75">
      <c r="A81" s="53">
        <v>42502</v>
      </c>
      <c r="B81" s="54" t="s">
        <v>169</v>
      </c>
      <c r="C81" s="64" t="s">
        <v>80</v>
      </c>
      <c r="D81" s="64" t="s">
        <v>81</v>
      </c>
      <c r="E81" s="68" t="s">
        <v>43</v>
      </c>
      <c r="F81" s="38">
        <v>300</v>
      </c>
      <c r="G81" s="86" t="s">
        <v>96</v>
      </c>
      <c r="H81" s="88"/>
      <c r="I81" s="78"/>
    </row>
    <row r="82" spans="1:9" ht="18.75">
      <c r="A82" s="53">
        <v>42510</v>
      </c>
      <c r="B82" s="54" t="s">
        <v>170</v>
      </c>
      <c r="C82" s="64" t="s">
        <v>80</v>
      </c>
      <c r="D82" s="64" t="s">
        <v>81</v>
      </c>
      <c r="E82" s="68" t="s">
        <v>43</v>
      </c>
      <c r="F82" s="38">
        <v>250</v>
      </c>
      <c r="G82" s="86" t="s">
        <v>96</v>
      </c>
      <c r="H82" s="88"/>
      <c r="I82" s="78"/>
    </row>
    <row r="83" spans="1:9" ht="18.75">
      <c r="A83" s="53">
        <v>42517</v>
      </c>
      <c r="B83" s="54" t="s">
        <v>171</v>
      </c>
      <c r="C83" s="64" t="s">
        <v>80</v>
      </c>
      <c r="D83" s="64" t="s">
        <v>81</v>
      </c>
      <c r="E83" s="68" t="s">
        <v>43</v>
      </c>
      <c r="F83" s="38">
        <v>300</v>
      </c>
      <c r="G83" s="86" t="s">
        <v>96</v>
      </c>
      <c r="H83" s="88"/>
      <c r="I83" s="78"/>
    </row>
    <row r="84" spans="1:9" ht="18.75">
      <c r="A84" s="53">
        <v>42517</v>
      </c>
      <c r="B84" s="54" t="s">
        <v>172</v>
      </c>
      <c r="C84" s="64" t="s">
        <v>80</v>
      </c>
      <c r="D84" s="64" t="s">
        <v>81</v>
      </c>
      <c r="E84" s="68" t="s">
        <v>43</v>
      </c>
      <c r="F84" s="38">
        <v>300</v>
      </c>
      <c r="G84" s="86" t="s">
        <v>96</v>
      </c>
      <c r="H84" s="88"/>
      <c r="I84" s="78"/>
    </row>
    <row r="85" spans="1:9">
      <c r="A85" s="53">
        <v>42526</v>
      </c>
      <c r="B85" s="54" t="s">
        <v>173</v>
      </c>
      <c r="C85" s="64" t="s">
        <v>80</v>
      </c>
      <c r="D85" s="64" t="s">
        <v>81</v>
      </c>
      <c r="E85" s="68" t="s">
        <v>43</v>
      </c>
      <c r="F85" s="38">
        <v>300</v>
      </c>
      <c r="G85" s="86" t="s">
        <v>96</v>
      </c>
      <c r="H85" s="78"/>
      <c r="I85" s="78"/>
    </row>
    <row r="86" spans="1:9" ht="18.75">
      <c r="A86" s="53">
        <v>42531</v>
      </c>
      <c r="B86" s="54" t="s">
        <v>174</v>
      </c>
      <c r="C86" s="64" t="s">
        <v>80</v>
      </c>
      <c r="D86" s="64" t="s">
        <v>81</v>
      </c>
      <c r="E86" s="68" t="s">
        <v>43</v>
      </c>
      <c r="F86" s="38">
        <v>250</v>
      </c>
      <c r="G86" s="86" t="s">
        <v>96</v>
      </c>
      <c r="H86" s="88"/>
      <c r="I86" s="78"/>
    </row>
    <row r="87" spans="1:9">
      <c r="A87" s="53">
        <v>42535</v>
      </c>
      <c r="B87" s="54" t="s">
        <v>127</v>
      </c>
      <c r="C87" s="64" t="s">
        <v>80</v>
      </c>
      <c r="D87" s="64" t="s">
        <v>81</v>
      </c>
      <c r="E87" s="68" t="s">
        <v>43</v>
      </c>
      <c r="F87" s="38">
        <v>250</v>
      </c>
      <c r="G87" s="86" t="s">
        <v>96</v>
      </c>
      <c r="H87" s="87"/>
      <c r="I87" s="78"/>
    </row>
    <row r="88" spans="1:9" ht="18.75">
      <c r="A88" s="53">
        <v>42541</v>
      </c>
      <c r="B88" s="54" t="s">
        <v>175</v>
      </c>
      <c r="C88" s="64" t="s">
        <v>80</v>
      </c>
      <c r="D88" s="64" t="s">
        <v>81</v>
      </c>
      <c r="E88" s="68" t="s">
        <v>43</v>
      </c>
      <c r="F88" s="38">
        <v>300</v>
      </c>
      <c r="G88" s="86" t="s">
        <v>96</v>
      </c>
      <c r="H88" s="88"/>
      <c r="I88" s="78"/>
    </row>
    <row r="89" spans="1:9" ht="18.75">
      <c r="A89" s="53">
        <v>42541</v>
      </c>
      <c r="B89" s="54" t="s">
        <v>176</v>
      </c>
      <c r="C89" s="64" t="s">
        <v>80</v>
      </c>
      <c r="D89" s="64" t="s">
        <v>81</v>
      </c>
      <c r="E89" s="68" t="s">
        <v>43</v>
      </c>
      <c r="F89" s="38">
        <v>250</v>
      </c>
      <c r="G89" s="86" t="s">
        <v>96</v>
      </c>
      <c r="H89" s="88"/>
      <c r="I89" s="78"/>
    </row>
    <row r="90" spans="1:9" ht="18.75">
      <c r="A90" s="53">
        <v>42541</v>
      </c>
      <c r="B90" s="54" t="s">
        <v>177</v>
      </c>
      <c r="C90" s="64" t="s">
        <v>80</v>
      </c>
      <c r="D90" s="64" t="s">
        <v>81</v>
      </c>
      <c r="E90" s="68" t="s">
        <v>43</v>
      </c>
      <c r="F90" s="38">
        <v>300</v>
      </c>
      <c r="G90" s="86" t="s">
        <v>96</v>
      </c>
      <c r="H90" s="88"/>
      <c r="I90" s="78"/>
    </row>
    <row r="91" spans="1:9" ht="18.75">
      <c r="A91" s="53">
        <v>42542</v>
      </c>
      <c r="B91" s="54" t="s">
        <v>178</v>
      </c>
      <c r="C91" s="64" t="s">
        <v>80</v>
      </c>
      <c r="D91" s="64" t="s">
        <v>81</v>
      </c>
      <c r="E91" s="68" t="s">
        <v>43</v>
      </c>
      <c r="F91" s="38">
        <v>300</v>
      </c>
      <c r="G91" s="86" t="s">
        <v>96</v>
      </c>
      <c r="H91" s="88"/>
      <c r="I91" s="78"/>
    </row>
    <row r="92" spans="1:9" ht="18.75">
      <c r="A92" s="53">
        <v>42543</v>
      </c>
      <c r="B92" s="54" t="s">
        <v>179</v>
      </c>
      <c r="C92" s="64" t="s">
        <v>80</v>
      </c>
      <c r="D92" s="64" t="s">
        <v>81</v>
      </c>
      <c r="E92" s="68" t="s">
        <v>43</v>
      </c>
      <c r="F92" s="38">
        <v>250</v>
      </c>
      <c r="G92" s="86" t="s">
        <v>96</v>
      </c>
      <c r="H92" s="88"/>
      <c r="I92" s="78"/>
    </row>
    <row r="93" spans="1:9" ht="18.75">
      <c r="A93" s="53">
        <v>42548</v>
      </c>
      <c r="B93" s="54" t="s">
        <v>180</v>
      </c>
      <c r="C93" s="64" t="s">
        <v>80</v>
      </c>
      <c r="D93" s="64" t="s">
        <v>81</v>
      </c>
      <c r="E93" s="68" t="s">
        <v>43</v>
      </c>
      <c r="F93" s="38">
        <v>250</v>
      </c>
      <c r="G93" s="86" t="s">
        <v>96</v>
      </c>
      <c r="H93" s="88"/>
      <c r="I93" s="78"/>
    </row>
    <row r="94" spans="1:9" ht="18.75">
      <c r="A94" s="53">
        <v>42548</v>
      </c>
      <c r="B94" s="54" t="s">
        <v>181</v>
      </c>
      <c r="C94" s="64" t="s">
        <v>80</v>
      </c>
      <c r="D94" s="64" t="s">
        <v>81</v>
      </c>
      <c r="E94" s="68" t="s">
        <v>43</v>
      </c>
      <c r="F94" s="38">
        <v>4000</v>
      </c>
      <c r="G94" s="86" t="s">
        <v>96</v>
      </c>
      <c r="H94" s="88"/>
      <c r="I94" s="78"/>
    </row>
    <row r="95" spans="1:9" ht="18.75">
      <c r="A95" s="53">
        <v>42549</v>
      </c>
      <c r="B95" s="54" t="s">
        <v>182</v>
      </c>
      <c r="C95" s="64" t="s">
        <v>80</v>
      </c>
      <c r="D95" s="64" t="s">
        <v>81</v>
      </c>
      <c r="E95" s="68" t="s">
        <v>43</v>
      </c>
      <c r="F95" s="38">
        <v>4000</v>
      </c>
      <c r="G95" s="86" t="s">
        <v>96</v>
      </c>
      <c r="H95" s="88"/>
      <c r="I95" s="78"/>
    </row>
    <row r="96" spans="1:9" ht="18.75">
      <c r="A96" s="53">
        <v>42551</v>
      </c>
      <c r="B96" s="54" t="s">
        <v>183</v>
      </c>
      <c r="C96" s="64" t="s">
        <v>80</v>
      </c>
      <c r="D96" s="64" t="s">
        <v>81</v>
      </c>
      <c r="E96" s="68" t="s">
        <v>43</v>
      </c>
      <c r="F96" s="38">
        <v>4000</v>
      </c>
      <c r="G96" s="86" t="s">
        <v>96</v>
      </c>
      <c r="H96" s="88"/>
      <c r="I96" s="78"/>
    </row>
    <row r="97" spans="1:9" ht="18.75">
      <c r="A97" s="53">
        <v>42587</v>
      </c>
      <c r="B97" s="54" t="s">
        <v>184</v>
      </c>
      <c r="C97" s="64" t="s">
        <v>80</v>
      </c>
      <c r="D97" s="64" t="s">
        <v>81</v>
      </c>
      <c r="E97" s="68" t="s">
        <v>43</v>
      </c>
      <c r="F97" s="38">
        <v>250</v>
      </c>
      <c r="G97" s="86" t="s">
        <v>96</v>
      </c>
      <c r="H97" s="88"/>
      <c r="I97" s="78"/>
    </row>
    <row r="98" spans="1:9" ht="18.75">
      <c r="A98" s="53">
        <v>42593</v>
      </c>
      <c r="B98" s="54" t="s">
        <v>185</v>
      </c>
      <c r="C98" s="64" t="s">
        <v>80</v>
      </c>
      <c r="D98" s="64" t="s">
        <v>81</v>
      </c>
      <c r="E98" s="68" t="s">
        <v>43</v>
      </c>
      <c r="F98" s="38">
        <v>300</v>
      </c>
      <c r="G98" s="86" t="s">
        <v>96</v>
      </c>
      <c r="H98" s="88"/>
      <c r="I98" s="78"/>
    </row>
    <row r="99" spans="1:9" ht="18.75">
      <c r="A99" s="53">
        <v>42593</v>
      </c>
      <c r="B99" s="54" t="s">
        <v>186</v>
      </c>
      <c r="C99" s="64" t="s">
        <v>80</v>
      </c>
      <c r="D99" s="64" t="s">
        <v>81</v>
      </c>
      <c r="E99" s="68" t="s">
        <v>43</v>
      </c>
      <c r="F99" s="38">
        <v>300</v>
      </c>
      <c r="G99" s="86" t="s">
        <v>96</v>
      </c>
      <c r="H99" s="88"/>
      <c r="I99" s="78"/>
    </row>
    <row r="100" spans="1:9" ht="18.75">
      <c r="A100" s="53">
        <v>42597</v>
      </c>
      <c r="B100" s="54" t="s">
        <v>187</v>
      </c>
      <c r="C100" s="64" t="s">
        <v>80</v>
      </c>
      <c r="D100" s="64" t="s">
        <v>81</v>
      </c>
      <c r="E100" s="68" t="s">
        <v>43</v>
      </c>
      <c r="F100" s="38">
        <v>250</v>
      </c>
      <c r="G100" s="86" t="s">
        <v>96</v>
      </c>
      <c r="H100" s="88"/>
      <c r="I100" s="78"/>
    </row>
    <row r="101" spans="1:9" ht="18.75">
      <c r="A101" s="53">
        <v>42599</v>
      </c>
      <c r="B101" s="54" t="s">
        <v>188</v>
      </c>
      <c r="C101" s="64" t="s">
        <v>80</v>
      </c>
      <c r="D101" s="64" t="s">
        <v>81</v>
      </c>
      <c r="E101" s="68" t="s">
        <v>43</v>
      </c>
      <c r="F101" s="38">
        <v>250</v>
      </c>
      <c r="G101" s="86" t="s">
        <v>96</v>
      </c>
      <c r="H101" s="88"/>
      <c r="I101" s="78"/>
    </row>
    <row r="102" spans="1:9" ht="18.75">
      <c r="A102" s="53">
        <v>42601</v>
      </c>
      <c r="B102" s="54" t="s">
        <v>189</v>
      </c>
      <c r="C102" s="64" t="s">
        <v>80</v>
      </c>
      <c r="D102" s="64" t="s">
        <v>81</v>
      </c>
      <c r="E102" s="68" t="s">
        <v>43</v>
      </c>
      <c r="F102" s="38">
        <v>250</v>
      </c>
      <c r="G102" s="86" t="s">
        <v>96</v>
      </c>
      <c r="H102" s="88"/>
      <c r="I102" s="78"/>
    </row>
    <row r="103" spans="1:9" ht="18.75">
      <c r="A103" s="53">
        <v>42584</v>
      </c>
      <c r="B103" s="54" t="s">
        <v>190</v>
      </c>
      <c r="C103" s="77" t="s">
        <v>191</v>
      </c>
      <c r="D103" s="64" t="s">
        <v>192</v>
      </c>
      <c r="E103" s="35" t="s">
        <v>193</v>
      </c>
      <c r="F103" s="89">
        <v>-8850</v>
      </c>
      <c r="G103" s="75" t="s">
        <v>96</v>
      </c>
      <c r="H103" s="88"/>
      <c r="I103" s="78"/>
    </row>
    <row r="104" spans="1:9" ht="18.75">
      <c r="A104" s="53">
        <v>42584</v>
      </c>
      <c r="B104" s="54" t="s">
        <v>194</v>
      </c>
      <c r="C104" s="77" t="s">
        <v>191</v>
      </c>
      <c r="D104" s="64" t="s">
        <v>195</v>
      </c>
      <c r="E104" s="35" t="s">
        <v>196</v>
      </c>
      <c r="F104" s="89">
        <v>-1695</v>
      </c>
      <c r="G104" s="75" t="s">
        <v>96</v>
      </c>
      <c r="H104" s="88"/>
      <c r="I104" s="78"/>
    </row>
    <row r="105" spans="1:9" ht="18.75">
      <c r="A105" s="53">
        <v>42587</v>
      </c>
      <c r="B105" s="54" t="s">
        <v>197</v>
      </c>
      <c r="C105" s="77" t="s">
        <v>191</v>
      </c>
      <c r="D105" s="64" t="s">
        <v>198</v>
      </c>
      <c r="E105" s="35" t="s">
        <v>95</v>
      </c>
      <c r="F105" s="89">
        <v>-3044.25</v>
      </c>
      <c r="G105" s="75" t="s">
        <v>96</v>
      </c>
      <c r="H105" s="88"/>
      <c r="I105" s="78"/>
    </row>
    <row r="106" spans="1:9" ht="45.75">
      <c r="A106" s="53">
        <v>42584</v>
      </c>
      <c r="B106" s="54" t="s">
        <v>199</v>
      </c>
      <c r="C106" s="64" t="s">
        <v>200</v>
      </c>
      <c r="D106" s="64" t="s">
        <v>201</v>
      </c>
      <c r="E106" s="90" t="s">
        <v>202</v>
      </c>
      <c r="F106" s="38">
        <v>7361.49</v>
      </c>
      <c r="G106" s="91">
        <v>42638</v>
      </c>
      <c r="H106" s="190"/>
      <c r="I106" s="78"/>
    </row>
    <row r="107" spans="1:9" ht="34.5">
      <c r="A107" s="53">
        <v>42584</v>
      </c>
      <c r="B107" s="73" t="s">
        <v>203</v>
      </c>
      <c r="C107" s="64" t="s">
        <v>200</v>
      </c>
      <c r="D107" s="64" t="s">
        <v>204</v>
      </c>
      <c r="E107" s="90" t="s">
        <v>205</v>
      </c>
      <c r="F107" s="38">
        <v>12168.8</v>
      </c>
      <c r="G107" s="91">
        <v>42638</v>
      </c>
      <c r="H107" s="191"/>
      <c r="I107" s="78"/>
    </row>
    <row r="108" spans="1:9">
      <c r="A108" s="53">
        <v>42587</v>
      </c>
      <c r="B108" s="54" t="s">
        <v>206</v>
      </c>
      <c r="C108" s="64" t="s">
        <v>200</v>
      </c>
      <c r="D108" s="64" t="s">
        <v>207</v>
      </c>
      <c r="E108" s="35" t="s">
        <v>95</v>
      </c>
      <c r="F108" s="38">
        <v>3382.4</v>
      </c>
      <c r="G108" s="91">
        <v>42638</v>
      </c>
      <c r="H108" s="78"/>
      <c r="I108" s="78"/>
    </row>
    <row r="109" spans="1:9" ht="23.25" customHeight="1">
      <c r="A109" s="192">
        <v>42586</v>
      </c>
      <c r="B109" s="73" t="s">
        <v>546</v>
      </c>
      <c r="C109" s="73" t="s">
        <v>542</v>
      </c>
      <c r="D109" s="193" t="s">
        <v>560</v>
      </c>
      <c r="E109" s="153" t="s">
        <v>313</v>
      </c>
      <c r="F109" s="81">
        <v>14800</v>
      </c>
      <c r="G109" s="76"/>
      <c r="H109" s="180"/>
      <c r="I109" s="194"/>
    </row>
    <row r="110" spans="1:9" ht="23.25">
      <c r="A110" s="192">
        <v>42586</v>
      </c>
      <c r="B110" s="73" t="s">
        <v>545</v>
      </c>
      <c r="C110" s="73" t="s">
        <v>542</v>
      </c>
      <c r="D110" s="193" t="s">
        <v>559</v>
      </c>
      <c r="E110" s="153" t="s">
        <v>313</v>
      </c>
      <c r="F110" s="81">
        <v>3700</v>
      </c>
      <c r="G110" s="76"/>
      <c r="H110" s="180"/>
      <c r="I110" s="194"/>
    </row>
    <row r="111" spans="1:9">
      <c r="A111" s="53">
        <v>42591</v>
      </c>
      <c r="B111" s="54" t="s">
        <v>208</v>
      </c>
      <c r="C111" s="64" t="s">
        <v>200</v>
      </c>
      <c r="D111" s="64" t="s">
        <v>209</v>
      </c>
      <c r="E111" s="35" t="s">
        <v>196</v>
      </c>
      <c r="F111" s="38">
        <v>3650</v>
      </c>
      <c r="G111" s="91">
        <v>42638</v>
      </c>
      <c r="H111" s="87"/>
      <c r="I111" s="78"/>
    </row>
    <row r="112" spans="1:9">
      <c r="A112" s="53">
        <v>42599</v>
      </c>
      <c r="B112" s="54" t="s">
        <v>210</v>
      </c>
      <c r="C112" s="64" t="s">
        <v>200</v>
      </c>
      <c r="D112" s="64" t="s">
        <v>207</v>
      </c>
      <c r="E112" s="35" t="s">
        <v>95</v>
      </c>
      <c r="F112" s="38">
        <v>9558</v>
      </c>
      <c r="G112" s="91">
        <v>42638</v>
      </c>
      <c r="H112" s="87"/>
      <c r="I112" s="78"/>
    </row>
    <row r="113" spans="1:9">
      <c r="A113" s="53">
        <v>42604</v>
      </c>
      <c r="B113" s="54" t="s">
        <v>211</v>
      </c>
      <c r="C113" s="64" t="s">
        <v>200</v>
      </c>
      <c r="D113" s="64" t="s">
        <v>212</v>
      </c>
      <c r="E113" s="35" t="s">
        <v>213</v>
      </c>
      <c r="F113" s="38">
        <v>6141.9</v>
      </c>
      <c r="G113" s="91">
        <v>42638</v>
      </c>
      <c r="H113" s="72"/>
      <c r="I113" s="78"/>
    </row>
    <row r="114" spans="1:9">
      <c r="A114" s="53">
        <v>42604</v>
      </c>
      <c r="B114" s="54" t="s">
        <v>214</v>
      </c>
      <c r="C114" s="64" t="s">
        <v>200</v>
      </c>
      <c r="D114" s="64" t="s">
        <v>212</v>
      </c>
      <c r="E114" s="35" t="s">
        <v>213</v>
      </c>
      <c r="F114" s="38">
        <v>6141.9</v>
      </c>
      <c r="G114" s="91">
        <v>42638</v>
      </c>
      <c r="H114" s="72"/>
      <c r="I114" s="78"/>
    </row>
    <row r="115" spans="1:9" ht="34.5">
      <c r="A115" s="53">
        <v>42664</v>
      </c>
      <c r="B115" s="54" t="s">
        <v>215</v>
      </c>
      <c r="C115" s="64" t="s">
        <v>200</v>
      </c>
      <c r="D115" s="64" t="s">
        <v>216</v>
      </c>
      <c r="E115" s="92" t="s">
        <v>217</v>
      </c>
      <c r="F115" s="74">
        <v>6547.45</v>
      </c>
      <c r="G115" s="91">
        <v>42699</v>
      </c>
      <c r="H115" s="190"/>
      <c r="I115" s="78"/>
    </row>
    <row r="116" spans="1:9" ht="18.75">
      <c r="A116" s="53">
        <v>42668</v>
      </c>
      <c r="B116" s="54" t="s">
        <v>218</v>
      </c>
      <c r="C116" s="64" t="s">
        <v>200</v>
      </c>
      <c r="D116" s="64" t="s">
        <v>219</v>
      </c>
      <c r="E116" s="68" t="s">
        <v>95</v>
      </c>
      <c r="F116" s="74">
        <v>7233.18</v>
      </c>
      <c r="G116" s="91">
        <v>42699</v>
      </c>
      <c r="H116" s="88"/>
      <c r="I116" s="78"/>
    </row>
    <row r="117" spans="1:9" ht="34.5">
      <c r="A117" s="53">
        <v>42713</v>
      </c>
      <c r="B117" s="54" t="s">
        <v>220</v>
      </c>
      <c r="C117" s="64" t="s">
        <v>200</v>
      </c>
      <c r="D117" s="64" t="s">
        <v>221</v>
      </c>
      <c r="E117" s="92" t="s">
        <v>222</v>
      </c>
      <c r="F117" s="74">
        <v>42316.800000000003</v>
      </c>
      <c r="G117" s="91">
        <v>42760</v>
      </c>
      <c r="H117" s="191"/>
      <c r="I117" s="78"/>
    </row>
    <row r="118" spans="1:9" ht="18.75">
      <c r="A118" s="53">
        <v>42604</v>
      </c>
      <c r="B118" s="54" t="s">
        <v>223</v>
      </c>
      <c r="C118" s="77" t="s">
        <v>224</v>
      </c>
      <c r="D118" s="64" t="s">
        <v>212</v>
      </c>
      <c r="E118" s="35" t="s">
        <v>213</v>
      </c>
      <c r="F118" s="89">
        <v>-6141.9</v>
      </c>
      <c r="G118" s="75" t="s">
        <v>96</v>
      </c>
      <c r="H118" s="88"/>
      <c r="I118" s="78"/>
    </row>
    <row r="119" spans="1:9" ht="18.75">
      <c r="A119" s="53">
        <v>42544</v>
      </c>
      <c r="B119" s="54" t="s">
        <v>225</v>
      </c>
      <c r="C119" s="64" t="s">
        <v>226</v>
      </c>
      <c r="D119" s="64" t="s">
        <v>227</v>
      </c>
      <c r="E119" s="35" t="s">
        <v>228</v>
      </c>
      <c r="F119" s="38">
        <v>6000.01</v>
      </c>
      <c r="G119" s="75" t="s">
        <v>229</v>
      </c>
      <c r="H119" s="88"/>
      <c r="I119" s="78"/>
    </row>
    <row r="120" spans="1:9" ht="18.75">
      <c r="A120" s="53">
        <v>42601</v>
      </c>
      <c r="B120" s="54" t="s">
        <v>230</v>
      </c>
      <c r="C120" s="64" t="s">
        <v>226</v>
      </c>
      <c r="D120" s="64" t="s">
        <v>227</v>
      </c>
      <c r="E120" s="35" t="s">
        <v>228</v>
      </c>
      <c r="F120" s="38">
        <v>9500</v>
      </c>
      <c r="G120" s="86" t="s">
        <v>231</v>
      </c>
      <c r="H120" s="88"/>
      <c r="I120" s="78"/>
    </row>
    <row r="121" spans="1:9" ht="18.75">
      <c r="A121" s="53">
        <v>42626</v>
      </c>
      <c r="B121" s="54" t="s">
        <v>232</v>
      </c>
      <c r="C121" s="64" t="s">
        <v>226</v>
      </c>
      <c r="D121" s="64" t="s">
        <v>227</v>
      </c>
      <c r="E121" s="35" t="s">
        <v>228</v>
      </c>
      <c r="F121" s="38">
        <v>6499.99</v>
      </c>
      <c r="G121" s="86"/>
      <c r="H121" s="88"/>
      <c r="I121" s="78"/>
    </row>
    <row r="122" spans="1:9" ht="18.75">
      <c r="A122" s="53">
        <v>42642</v>
      </c>
      <c r="B122" s="54" t="s">
        <v>233</v>
      </c>
      <c r="C122" s="64" t="s">
        <v>226</v>
      </c>
      <c r="D122" s="64" t="s">
        <v>234</v>
      </c>
      <c r="E122" s="35" t="s">
        <v>228</v>
      </c>
      <c r="F122" s="38">
        <v>4500</v>
      </c>
      <c r="G122" s="86"/>
      <c r="H122" s="88"/>
      <c r="I122" s="78"/>
    </row>
    <row r="123" spans="1:9" ht="18.75">
      <c r="A123" s="53">
        <v>42654</v>
      </c>
      <c r="B123" s="54" t="s">
        <v>235</v>
      </c>
      <c r="C123" s="64" t="s">
        <v>226</v>
      </c>
      <c r="D123" s="64" t="s">
        <v>227</v>
      </c>
      <c r="E123" s="35" t="s">
        <v>228</v>
      </c>
      <c r="F123" s="38">
        <v>4500</v>
      </c>
      <c r="G123" s="86"/>
      <c r="H123" s="88"/>
      <c r="I123" s="78"/>
    </row>
    <row r="124" spans="1:9" ht="18.75">
      <c r="A124" s="53">
        <v>42654</v>
      </c>
      <c r="B124" s="54" t="s">
        <v>236</v>
      </c>
      <c r="C124" s="64" t="s">
        <v>226</v>
      </c>
      <c r="D124" s="64" t="s">
        <v>237</v>
      </c>
      <c r="E124" s="35" t="s">
        <v>228</v>
      </c>
      <c r="F124" s="38">
        <v>3500</v>
      </c>
      <c r="G124" s="86"/>
      <c r="H124" s="88"/>
      <c r="I124" s="78"/>
    </row>
    <row r="125" spans="1:9">
      <c r="A125" s="53">
        <v>42663</v>
      </c>
      <c r="B125" s="54" t="s">
        <v>238</v>
      </c>
      <c r="C125" s="64" t="s">
        <v>226</v>
      </c>
      <c r="D125" s="64" t="s">
        <v>234</v>
      </c>
      <c r="E125" s="35" t="s">
        <v>228</v>
      </c>
      <c r="F125" s="38">
        <v>4500</v>
      </c>
      <c r="G125" s="86"/>
      <c r="H125" s="72"/>
      <c r="I125" s="78"/>
    </row>
    <row r="126" spans="1:9">
      <c r="A126" s="53">
        <v>42663</v>
      </c>
      <c r="B126" s="54" t="s">
        <v>239</v>
      </c>
      <c r="C126" s="64" t="s">
        <v>226</v>
      </c>
      <c r="D126" s="64" t="s">
        <v>240</v>
      </c>
      <c r="E126" s="35" t="s">
        <v>228</v>
      </c>
      <c r="F126" s="38">
        <v>3186</v>
      </c>
      <c r="G126" s="86" t="s">
        <v>241</v>
      </c>
      <c r="H126" s="93"/>
      <c r="I126" s="78"/>
    </row>
    <row r="127" spans="1:9">
      <c r="A127" s="53">
        <v>42706</v>
      </c>
      <c r="B127" s="54" t="s">
        <v>242</v>
      </c>
      <c r="C127" s="64" t="s">
        <v>243</v>
      </c>
      <c r="D127" s="64" t="s">
        <v>152</v>
      </c>
      <c r="E127" s="68" t="s">
        <v>153</v>
      </c>
      <c r="F127" s="74">
        <v>83460.95</v>
      </c>
      <c r="G127" s="75" t="s">
        <v>96</v>
      </c>
      <c r="H127" s="94"/>
      <c r="I127" s="78"/>
    </row>
    <row r="128" spans="1:9">
      <c r="A128" s="53">
        <v>42717</v>
      </c>
      <c r="B128" s="54" t="s">
        <v>115</v>
      </c>
      <c r="C128" s="64" t="s">
        <v>244</v>
      </c>
      <c r="D128" s="64" t="s">
        <v>245</v>
      </c>
      <c r="E128" s="68" t="s">
        <v>118</v>
      </c>
      <c r="F128" s="74">
        <v>5400</v>
      </c>
      <c r="G128" s="75" t="s">
        <v>96</v>
      </c>
      <c r="H128" s="61"/>
      <c r="I128" s="78"/>
    </row>
    <row r="129" spans="1:9">
      <c r="A129" s="53">
        <v>42717</v>
      </c>
      <c r="B129" s="54" t="s">
        <v>115</v>
      </c>
      <c r="C129" s="64" t="s">
        <v>244</v>
      </c>
      <c r="D129" s="64" t="s">
        <v>246</v>
      </c>
      <c r="E129" s="68" t="s">
        <v>118</v>
      </c>
      <c r="F129" s="74">
        <v>3450</v>
      </c>
      <c r="G129" s="75" t="s">
        <v>96</v>
      </c>
      <c r="H129" s="61"/>
      <c r="I129" s="78"/>
    </row>
    <row r="130" spans="1:9">
      <c r="A130" s="53">
        <v>42720</v>
      </c>
      <c r="B130" s="54" t="s">
        <v>115</v>
      </c>
      <c r="C130" s="64" t="s">
        <v>244</v>
      </c>
      <c r="D130" s="64" t="s">
        <v>247</v>
      </c>
      <c r="E130" s="68" t="s">
        <v>118</v>
      </c>
      <c r="F130" s="74">
        <v>10200</v>
      </c>
      <c r="G130" s="75" t="s">
        <v>96</v>
      </c>
      <c r="H130" s="82"/>
      <c r="I130" s="78"/>
    </row>
    <row r="131" spans="1:9">
      <c r="A131" s="53">
        <v>42705</v>
      </c>
      <c r="B131" s="54" t="s">
        <v>248</v>
      </c>
      <c r="C131" s="64" t="s">
        <v>249</v>
      </c>
      <c r="D131" s="64" t="s">
        <v>152</v>
      </c>
      <c r="E131" s="68" t="s">
        <v>153</v>
      </c>
      <c r="F131" s="74">
        <v>59710.31</v>
      </c>
      <c r="G131" s="75" t="s">
        <v>96</v>
      </c>
      <c r="H131" s="82"/>
      <c r="I131" s="78"/>
    </row>
    <row r="132" spans="1:9">
      <c r="A132" s="53">
        <v>42669</v>
      </c>
      <c r="B132" s="54" t="s">
        <v>115</v>
      </c>
      <c r="C132" s="64" t="s">
        <v>250</v>
      </c>
      <c r="D132" s="64" t="s">
        <v>251</v>
      </c>
      <c r="E132" s="68" t="s">
        <v>118</v>
      </c>
      <c r="F132" s="74">
        <v>9600</v>
      </c>
      <c r="G132" s="75" t="s">
        <v>96</v>
      </c>
      <c r="H132" s="61"/>
      <c r="I132" s="78"/>
    </row>
    <row r="133" spans="1:9" ht="23.25">
      <c r="A133" s="53">
        <v>42734</v>
      </c>
      <c r="B133" s="54" t="s">
        <v>115</v>
      </c>
      <c r="C133" s="64" t="s">
        <v>250</v>
      </c>
      <c r="D133" s="64" t="s">
        <v>252</v>
      </c>
      <c r="E133" s="92" t="s">
        <v>253</v>
      </c>
      <c r="F133" s="74">
        <v>2800</v>
      </c>
      <c r="G133" s="75" t="s">
        <v>96</v>
      </c>
      <c r="H133" s="82"/>
      <c r="I133" s="78"/>
    </row>
    <row r="134" spans="1:9">
      <c r="A134" s="53">
        <v>42681</v>
      </c>
      <c r="B134" s="54" t="s">
        <v>254</v>
      </c>
      <c r="C134" s="59" t="s">
        <v>255</v>
      </c>
      <c r="D134" s="64" t="s">
        <v>107</v>
      </c>
      <c r="E134" s="68" t="s">
        <v>108</v>
      </c>
      <c r="F134" s="95">
        <v>24227.040000000001</v>
      </c>
      <c r="G134" s="76" t="s">
        <v>96</v>
      </c>
      <c r="H134" s="61"/>
      <c r="I134" s="78"/>
    </row>
    <row r="135" spans="1:9" ht="45.75">
      <c r="A135" s="53">
        <v>42662</v>
      </c>
      <c r="B135" s="83" t="s">
        <v>256</v>
      </c>
      <c r="C135" s="59" t="s">
        <v>257</v>
      </c>
      <c r="D135" s="64" t="s">
        <v>258</v>
      </c>
      <c r="E135" s="92" t="s">
        <v>259</v>
      </c>
      <c r="F135" s="95">
        <v>27590.38</v>
      </c>
      <c r="G135" s="65">
        <v>42693</v>
      </c>
      <c r="H135" s="61"/>
      <c r="I135" s="78"/>
    </row>
    <row r="136" spans="1:9" ht="15.75" customHeight="1">
      <c r="A136" s="53">
        <v>42662</v>
      </c>
      <c r="B136" s="83" t="s">
        <v>260</v>
      </c>
      <c r="C136" s="59" t="s">
        <v>257</v>
      </c>
      <c r="D136" s="64" t="s">
        <v>258</v>
      </c>
      <c r="E136" s="52" t="s">
        <v>68</v>
      </c>
      <c r="F136" s="95">
        <v>163609.16</v>
      </c>
      <c r="G136" s="65">
        <v>42695</v>
      </c>
      <c r="H136" s="61"/>
      <c r="I136" s="78"/>
    </row>
    <row r="137" spans="1:9" ht="45.75">
      <c r="A137" s="53">
        <v>42692</v>
      </c>
      <c r="B137" s="83" t="s">
        <v>261</v>
      </c>
      <c r="C137" s="59" t="s">
        <v>257</v>
      </c>
      <c r="D137" s="64" t="s">
        <v>262</v>
      </c>
      <c r="E137" s="92" t="s">
        <v>259</v>
      </c>
      <c r="F137" s="95">
        <v>4153.0200000000004</v>
      </c>
      <c r="G137" s="65">
        <v>42722</v>
      </c>
      <c r="H137" s="61"/>
      <c r="I137" s="78"/>
    </row>
    <row r="138" spans="1:9" ht="21" customHeight="1">
      <c r="A138" s="53">
        <v>42689</v>
      </c>
      <c r="B138" s="54" t="s">
        <v>263</v>
      </c>
      <c r="C138" s="59" t="s">
        <v>264</v>
      </c>
      <c r="D138" s="64" t="s">
        <v>107</v>
      </c>
      <c r="E138" s="68" t="s">
        <v>108</v>
      </c>
      <c r="F138" s="95">
        <v>17305.03</v>
      </c>
      <c r="G138" s="76" t="s">
        <v>96</v>
      </c>
      <c r="H138" s="61"/>
      <c r="I138" s="78"/>
    </row>
    <row r="139" spans="1:9" ht="34.5">
      <c r="A139" s="53">
        <v>42569</v>
      </c>
      <c r="B139" s="54" t="s">
        <v>265</v>
      </c>
      <c r="C139" s="64" t="s">
        <v>266</v>
      </c>
      <c r="D139" s="64" t="s">
        <v>84</v>
      </c>
      <c r="E139" s="92" t="s">
        <v>267</v>
      </c>
      <c r="F139" s="38">
        <v>38944.6</v>
      </c>
      <c r="G139" s="75" t="s">
        <v>96</v>
      </c>
      <c r="H139" s="72"/>
      <c r="I139" s="78"/>
    </row>
    <row r="140" spans="1:9" ht="45.75">
      <c r="A140" s="53">
        <v>42662</v>
      </c>
      <c r="B140" s="83" t="s">
        <v>268</v>
      </c>
      <c r="C140" s="59" t="s">
        <v>269</v>
      </c>
      <c r="D140" s="64" t="s">
        <v>270</v>
      </c>
      <c r="E140" s="96" t="s">
        <v>271</v>
      </c>
      <c r="F140" s="95">
        <v>79414</v>
      </c>
      <c r="G140" s="65">
        <v>42693</v>
      </c>
      <c r="H140" s="82"/>
      <c r="I140" s="78"/>
    </row>
    <row r="141" spans="1:9" ht="23.25">
      <c r="A141" s="97">
        <v>42674</v>
      </c>
      <c r="B141" s="83" t="s">
        <v>272</v>
      </c>
      <c r="C141" s="59" t="s">
        <v>273</v>
      </c>
      <c r="D141" s="64" t="s">
        <v>84</v>
      </c>
      <c r="E141" s="90" t="s">
        <v>274</v>
      </c>
      <c r="F141" s="95">
        <v>4356.5</v>
      </c>
      <c r="G141" s="65">
        <v>42704</v>
      </c>
      <c r="H141" s="72"/>
      <c r="I141" s="78"/>
    </row>
    <row r="142" spans="1:9" ht="23.25">
      <c r="A142" s="97">
        <v>42676</v>
      </c>
      <c r="B142" s="83" t="s">
        <v>275</v>
      </c>
      <c r="C142" s="59" t="s">
        <v>273</v>
      </c>
      <c r="D142" s="64" t="s">
        <v>84</v>
      </c>
      <c r="E142" s="90" t="s">
        <v>274</v>
      </c>
      <c r="F142" s="95">
        <v>3824.01</v>
      </c>
      <c r="G142" s="65">
        <v>42706</v>
      </c>
      <c r="H142" s="72"/>
      <c r="I142" s="78"/>
    </row>
    <row r="143" spans="1:9" ht="23.25">
      <c r="A143" s="97">
        <v>42699</v>
      </c>
      <c r="B143" s="83" t="s">
        <v>276</v>
      </c>
      <c r="C143" s="59" t="s">
        <v>273</v>
      </c>
      <c r="D143" s="64" t="s">
        <v>84</v>
      </c>
      <c r="E143" s="90" t="s">
        <v>274</v>
      </c>
      <c r="F143" s="95">
        <v>1785.28</v>
      </c>
      <c r="G143" s="65">
        <v>42729</v>
      </c>
      <c r="H143" s="98"/>
      <c r="I143" s="78"/>
    </row>
    <row r="144" spans="1:9" ht="23.25">
      <c r="A144" s="97">
        <v>42710</v>
      </c>
      <c r="B144" s="83" t="s">
        <v>277</v>
      </c>
      <c r="C144" s="59" t="s">
        <v>273</v>
      </c>
      <c r="D144" s="64" t="s">
        <v>84</v>
      </c>
      <c r="E144" s="90" t="s">
        <v>278</v>
      </c>
      <c r="F144" s="95">
        <v>38998.25</v>
      </c>
      <c r="G144" s="65">
        <v>42741</v>
      </c>
      <c r="H144" s="190"/>
      <c r="I144" s="78"/>
    </row>
    <row r="145" spans="1:9">
      <c r="A145" s="97">
        <v>42718</v>
      </c>
      <c r="B145" s="83" t="s">
        <v>279</v>
      </c>
      <c r="C145" s="59" t="s">
        <v>273</v>
      </c>
      <c r="D145" s="64" t="s">
        <v>84</v>
      </c>
      <c r="E145" s="35" t="s">
        <v>280</v>
      </c>
      <c r="F145" s="95">
        <v>17636.61</v>
      </c>
      <c r="G145" s="65">
        <v>42749</v>
      </c>
      <c r="H145" s="72"/>
      <c r="I145" s="78"/>
    </row>
    <row r="146" spans="1:9">
      <c r="A146" s="97">
        <v>42724</v>
      </c>
      <c r="B146" s="83" t="s">
        <v>281</v>
      </c>
      <c r="C146" s="59" t="s">
        <v>273</v>
      </c>
      <c r="D146" s="64" t="s">
        <v>84</v>
      </c>
      <c r="E146" s="35" t="s">
        <v>95</v>
      </c>
      <c r="F146" s="95">
        <v>5995.93</v>
      </c>
      <c r="G146" s="65">
        <v>42755</v>
      </c>
      <c r="H146" s="72"/>
      <c r="I146" s="78"/>
    </row>
    <row r="147" spans="1:9">
      <c r="A147" s="53">
        <v>42619</v>
      </c>
      <c r="B147" s="67" t="s">
        <v>282</v>
      </c>
      <c r="C147" s="67" t="s">
        <v>283</v>
      </c>
      <c r="D147" s="67" t="s">
        <v>284</v>
      </c>
      <c r="E147" s="68" t="s">
        <v>43</v>
      </c>
      <c r="F147" s="81">
        <v>8357.6299999999992</v>
      </c>
      <c r="G147" s="65">
        <v>42621</v>
      </c>
      <c r="H147" s="99"/>
      <c r="I147" s="78"/>
    </row>
    <row r="148" spans="1:9">
      <c r="A148" s="53">
        <v>42695</v>
      </c>
      <c r="B148" s="67" t="s">
        <v>285</v>
      </c>
      <c r="C148" s="67" t="s">
        <v>286</v>
      </c>
      <c r="D148" s="67" t="s">
        <v>287</v>
      </c>
      <c r="E148" s="68" t="s">
        <v>104</v>
      </c>
      <c r="F148" s="81">
        <v>12390</v>
      </c>
      <c r="G148" s="76" t="s">
        <v>288</v>
      </c>
      <c r="H148" s="72"/>
      <c r="I148" s="78"/>
    </row>
    <row r="149" spans="1:9">
      <c r="A149" s="53">
        <v>42695</v>
      </c>
      <c r="B149" s="67" t="s">
        <v>289</v>
      </c>
      <c r="C149" s="67" t="s">
        <v>286</v>
      </c>
      <c r="D149" s="67" t="s">
        <v>290</v>
      </c>
      <c r="E149" s="68" t="s">
        <v>104</v>
      </c>
      <c r="F149" s="81">
        <v>7670</v>
      </c>
      <c r="G149" s="76" t="s">
        <v>288</v>
      </c>
      <c r="H149" s="72"/>
      <c r="I149" s="78"/>
    </row>
    <row r="150" spans="1:9">
      <c r="A150" s="53">
        <v>42712</v>
      </c>
      <c r="B150" s="67" t="s">
        <v>291</v>
      </c>
      <c r="C150" s="67" t="s">
        <v>286</v>
      </c>
      <c r="D150" s="67" t="s">
        <v>292</v>
      </c>
      <c r="E150" s="68" t="s">
        <v>68</v>
      </c>
      <c r="F150" s="81">
        <v>6431</v>
      </c>
      <c r="G150" s="76" t="s">
        <v>96</v>
      </c>
      <c r="H150" s="72"/>
      <c r="I150" s="78"/>
    </row>
    <row r="151" spans="1:9">
      <c r="A151" s="53">
        <v>42702</v>
      </c>
      <c r="B151" s="73" t="s">
        <v>293</v>
      </c>
      <c r="C151" s="64" t="s">
        <v>294</v>
      </c>
      <c r="D151" s="100" t="s">
        <v>295</v>
      </c>
      <c r="E151" s="68" t="s">
        <v>296</v>
      </c>
      <c r="F151" s="74">
        <v>6365.7</v>
      </c>
      <c r="G151" s="75" t="s">
        <v>96</v>
      </c>
      <c r="H151" s="72"/>
      <c r="I151" s="78"/>
    </row>
    <row r="152" spans="1:9">
      <c r="A152" s="53">
        <v>42717</v>
      </c>
      <c r="B152" s="54" t="s">
        <v>115</v>
      </c>
      <c r="C152" s="64" t="s">
        <v>294</v>
      </c>
      <c r="D152" s="101" t="s">
        <v>297</v>
      </c>
      <c r="E152" s="68" t="s">
        <v>118</v>
      </c>
      <c r="F152" s="74">
        <v>3500</v>
      </c>
      <c r="G152" s="75" t="s">
        <v>96</v>
      </c>
      <c r="H152" s="72"/>
      <c r="I152" s="78"/>
    </row>
    <row r="153" spans="1:9">
      <c r="A153" s="53">
        <v>42718</v>
      </c>
      <c r="B153" s="67" t="s">
        <v>298</v>
      </c>
      <c r="C153" s="67" t="s">
        <v>299</v>
      </c>
      <c r="D153" s="64" t="s">
        <v>107</v>
      </c>
      <c r="E153" s="102" t="s">
        <v>108</v>
      </c>
      <c r="F153" s="81">
        <v>6368.25</v>
      </c>
      <c r="G153" s="76" t="s">
        <v>96</v>
      </c>
      <c r="H153" s="72"/>
      <c r="I153" s="78"/>
    </row>
    <row r="154" spans="1:9">
      <c r="A154" s="53">
        <v>42710</v>
      </c>
      <c r="B154" s="73" t="s">
        <v>300</v>
      </c>
      <c r="C154" s="64" t="s">
        <v>301</v>
      </c>
      <c r="D154" s="64" t="s">
        <v>107</v>
      </c>
      <c r="E154" s="68" t="s">
        <v>108</v>
      </c>
      <c r="F154" s="74">
        <v>41532.07</v>
      </c>
      <c r="G154" s="75" t="s">
        <v>96</v>
      </c>
      <c r="H154" s="103"/>
      <c r="I154" s="78"/>
    </row>
    <row r="155" spans="1:9">
      <c r="A155" s="53">
        <v>42643</v>
      </c>
      <c r="B155" s="54" t="s">
        <v>302</v>
      </c>
      <c r="C155" s="64" t="s">
        <v>303</v>
      </c>
      <c r="D155" s="64" t="s">
        <v>304</v>
      </c>
      <c r="E155" s="35" t="s">
        <v>305</v>
      </c>
      <c r="F155" s="38">
        <v>100000</v>
      </c>
      <c r="G155" s="75" t="s">
        <v>96</v>
      </c>
      <c r="H155" s="103"/>
      <c r="I155" s="78"/>
    </row>
    <row r="156" spans="1:9">
      <c r="A156" s="53">
        <v>42704</v>
      </c>
      <c r="B156" s="73" t="s">
        <v>306</v>
      </c>
      <c r="C156" s="104" t="s">
        <v>307</v>
      </c>
      <c r="D156" s="64" t="s">
        <v>308</v>
      </c>
      <c r="E156" s="68" t="s">
        <v>309</v>
      </c>
      <c r="F156" s="81">
        <v>3000</v>
      </c>
      <c r="G156" s="76" t="s">
        <v>96</v>
      </c>
      <c r="H156" s="72"/>
      <c r="I156" s="78"/>
    </row>
    <row r="157" spans="1:9">
      <c r="A157" s="53">
        <v>42734</v>
      </c>
      <c r="B157" s="73" t="s">
        <v>306</v>
      </c>
      <c r="C157" s="104" t="s">
        <v>307</v>
      </c>
      <c r="D157" s="64" t="s">
        <v>308</v>
      </c>
      <c r="E157" s="68" t="s">
        <v>309</v>
      </c>
      <c r="F157" s="81">
        <v>3000</v>
      </c>
      <c r="G157" s="76" t="s">
        <v>96</v>
      </c>
      <c r="H157" s="72"/>
      <c r="I157" s="78"/>
    </row>
    <row r="158" spans="1:9">
      <c r="A158" s="53">
        <v>42584</v>
      </c>
      <c r="B158" s="73" t="s">
        <v>310</v>
      </c>
      <c r="C158" s="67" t="s">
        <v>311</v>
      </c>
      <c r="D158" s="67" t="s">
        <v>312</v>
      </c>
      <c r="E158" s="35" t="s">
        <v>313</v>
      </c>
      <c r="F158" s="38">
        <v>6900</v>
      </c>
      <c r="G158" s="69" t="s">
        <v>96</v>
      </c>
      <c r="H158" s="72"/>
      <c r="I158" s="78"/>
    </row>
    <row r="159" spans="1:9">
      <c r="A159" s="53">
        <v>42584</v>
      </c>
      <c r="B159" s="73" t="s">
        <v>314</v>
      </c>
      <c r="C159" s="67" t="s">
        <v>311</v>
      </c>
      <c r="D159" s="67" t="s">
        <v>315</v>
      </c>
      <c r="E159" s="35" t="s">
        <v>313</v>
      </c>
      <c r="F159" s="38">
        <v>17250</v>
      </c>
      <c r="G159" s="105" t="s">
        <v>96</v>
      </c>
      <c r="H159" s="72"/>
      <c r="I159" s="78"/>
    </row>
    <row r="160" spans="1:9">
      <c r="A160" s="106">
        <v>42705</v>
      </c>
      <c r="B160" s="67" t="s">
        <v>554</v>
      </c>
      <c r="C160" s="59" t="s">
        <v>316</v>
      </c>
      <c r="D160" s="64" t="s">
        <v>107</v>
      </c>
      <c r="E160" s="68" t="s">
        <v>108</v>
      </c>
      <c r="F160" s="41">
        <v>9137.06</v>
      </c>
      <c r="G160" s="105" t="s">
        <v>96</v>
      </c>
      <c r="H160" s="82"/>
      <c r="I160" s="78"/>
    </row>
    <row r="161" spans="1:9" ht="34.5">
      <c r="A161" s="53">
        <v>42597</v>
      </c>
      <c r="B161" s="73" t="s">
        <v>115</v>
      </c>
      <c r="C161" s="67" t="s">
        <v>317</v>
      </c>
      <c r="D161" s="107" t="s">
        <v>318</v>
      </c>
      <c r="E161" s="92" t="s">
        <v>319</v>
      </c>
      <c r="F161" s="38">
        <v>9290</v>
      </c>
      <c r="G161" s="105" t="s">
        <v>96</v>
      </c>
      <c r="H161" s="108"/>
      <c r="I161" s="78"/>
    </row>
    <row r="162" spans="1:9">
      <c r="A162" s="53">
        <v>42678</v>
      </c>
      <c r="B162" s="54" t="s">
        <v>320</v>
      </c>
      <c r="C162" s="67" t="s">
        <v>321</v>
      </c>
      <c r="D162" s="64" t="s">
        <v>322</v>
      </c>
      <c r="E162" s="68" t="s">
        <v>114</v>
      </c>
      <c r="F162" s="38">
        <v>88000</v>
      </c>
      <c r="G162" s="105" t="s">
        <v>96</v>
      </c>
      <c r="H162" s="72"/>
      <c r="I162" s="78"/>
    </row>
    <row r="163" spans="1:9">
      <c r="A163" s="53">
        <v>42646</v>
      </c>
      <c r="B163" s="67" t="s">
        <v>323</v>
      </c>
      <c r="C163" s="67" t="s">
        <v>324</v>
      </c>
      <c r="D163" s="83" t="s">
        <v>325</v>
      </c>
      <c r="E163" s="60" t="s">
        <v>326</v>
      </c>
      <c r="F163" s="39">
        <v>31356.560000000001</v>
      </c>
      <c r="G163" s="76" t="s">
        <v>96</v>
      </c>
      <c r="H163" s="82"/>
      <c r="I163" s="78"/>
    </row>
    <row r="164" spans="1:9">
      <c r="A164" s="53">
        <v>42675</v>
      </c>
      <c r="B164" s="67" t="s">
        <v>18</v>
      </c>
      <c r="C164" s="67" t="s">
        <v>324</v>
      </c>
      <c r="D164" s="83" t="s">
        <v>327</v>
      </c>
      <c r="E164" s="60" t="s">
        <v>326</v>
      </c>
      <c r="F164" s="39">
        <v>31356.560000000001</v>
      </c>
      <c r="G164" s="76" t="s">
        <v>96</v>
      </c>
      <c r="H164" s="72"/>
      <c r="I164" s="78"/>
    </row>
    <row r="165" spans="1:9">
      <c r="A165" s="53">
        <v>42706</v>
      </c>
      <c r="B165" s="67" t="s">
        <v>24</v>
      </c>
      <c r="C165" s="67" t="s">
        <v>324</v>
      </c>
      <c r="D165" s="83" t="s">
        <v>328</v>
      </c>
      <c r="E165" s="60" t="s">
        <v>326</v>
      </c>
      <c r="F165" s="39">
        <v>34492.22</v>
      </c>
      <c r="G165" s="76" t="s">
        <v>96</v>
      </c>
      <c r="H165" s="103"/>
      <c r="I165" s="78"/>
    </row>
    <row r="166" spans="1:9">
      <c r="A166" s="53">
        <v>42711</v>
      </c>
      <c r="B166" s="54" t="s">
        <v>329</v>
      </c>
      <c r="C166" s="67" t="s">
        <v>330</v>
      </c>
      <c r="D166" s="64" t="s">
        <v>107</v>
      </c>
      <c r="E166" s="68" t="s">
        <v>108</v>
      </c>
      <c r="F166" s="39">
        <v>138440.24</v>
      </c>
      <c r="G166" s="76" t="s">
        <v>96</v>
      </c>
      <c r="H166" s="72"/>
      <c r="I166" s="78"/>
    </row>
    <row r="167" spans="1:9">
      <c r="A167" s="53">
        <v>42691</v>
      </c>
      <c r="B167" s="67" t="s">
        <v>331</v>
      </c>
      <c r="C167" s="67" t="s">
        <v>332</v>
      </c>
      <c r="D167" s="83" t="s">
        <v>333</v>
      </c>
      <c r="E167" s="62" t="s">
        <v>334</v>
      </c>
      <c r="F167" s="39">
        <v>10266</v>
      </c>
      <c r="G167" s="65">
        <v>42706</v>
      </c>
      <c r="H167" s="72"/>
      <c r="I167" s="78"/>
    </row>
    <row r="168" spans="1:9">
      <c r="A168" s="106">
        <v>42683</v>
      </c>
      <c r="B168" s="59" t="s">
        <v>335</v>
      </c>
      <c r="C168" s="59" t="s">
        <v>336</v>
      </c>
      <c r="D168" s="67" t="s">
        <v>337</v>
      </c>
      <c r="E168" s="52" t="s">
        <v>68</v>
      </c>
      <c r="F168" s="41">
        <v>5803.99</v>
      </c>
      <c r="G168" s="91">
        <v>42713</v>
      </c>
      <c r="H168" s="72"/>
      <c r="I168" s="78"/>
    </row>
    <row r="169" spans="1:9">
      <c r="A169" s="53">
        <v>42689</v>
      </c>
      <c r="B169" s="54" t="s">
        <v>338</v>
      </c>
      <c r="C169" s="59" t="s">
        <v>339</v>
      </c>
      <c r="D169" s="64" t="s">
        <v>107</v>
      </c>
      <c r="E169" s="68" t="s">
        <v>108</v>
      </c>
      <c r="F169" s="95">
        <v>7614.21</v>
      </c>
      <c r="G169" s="76" t="s">
        <v>96</v>
      </c>
      <c r="H169" s="72"/>
      <c r="I169" s="78"/>
    </row>
    <row r="170" spans="1:9">
      <c r="A170" s="106">
        <v>42675</v>
      </c>
      <c r="B170" s="73" t="s">
        <v>340</v>
      </c>
      <c r="C170" s="59" t="s">
        <v>341</v>
      </c>
      <c r="D170" s="64" t="s">
        <v>107</v>
      </c>
      <c r="E170" s="68" t="s">
        <v>108</v>
      </c>
      <c r="F170" s="41">
        <v>44300.88</v>
      </c>
      <c r="G170" s="109" t="s">
        <v>96</v>
      </c>
      <c r="H170" s="72"/>
      <c r="I170" s="78"/>
    </row>
    <row r="171" spans="1:9">
      <c r="A171" s="53">
        <v>42626</v>
      </c>
      <c r="B171" s="83" t="s">
        <v>342</v>
      </c>
      <c r="C171" s="59" t="s">
        <v>343</v>
      </c>
      <c r="D171" s="64" t="s">
        <v>344</v>
      </c>
      <c r="E171" s="60" t="s">
        <v>345</v>
      </c>
      <c r="F171" s="74">
        <v>218552.57</v>
      </c>
      <c r="G171" s="105" t="s">
        <v>96</v>
      </c>
      <c r="H171" s="72"/>
      <c r="I171" s="78"/>
    </row>
    <row r="172" spans="1:9">
      <c r="A172" s="53">
        <v>42644</v>
      </c>
      <c r="B172" s="83" t="s">
        <v>346</v>
      </c>
      <c r="C172" s="59" t="s">
        <v>343</v>
      </c>
      <c r="D172" s="64" t="s">
        <v>347</v>
      </c>
      <c r="E172" s="60" t="s">
        <v>345</v>
      </c>
      <c r="F172" s="74">
        <v>239135.09</v>
      </c>
      <c r="G172" s="105" t="s">
        <v>96</v>
      </c>
      <c r="H172" s="72"/>
      <c r="I172" s="78"/>
    </row>
    <row r="173" spans="1:9">
      <c r="A173" s="53">
        <v>42675</v>
      </c>
      <c r="B173" s="83" t="s">
        <v>348</v>
      </c>
      <c r="C173" s="59" t="s">
        <v>343</v>
      </c>
      <c r="D173" s="64" t="s">
        <v>349</v>
      </c>
      <c r="E173" s="60" t="s">
        <v>345</v>
      </c>
      <c r="F173" s="74">
        <v>209933.42</v>
      </c>
      <c r="G173" s="105" t="s">
        <v>96</v>
      </c>
      <c r="H173" s="82"/>
      <c r="I173" s="78"/>
    </row>
    <row r="174" spans="1:9">
      <c r="A174" s="53">
        <v>42705</v>
      </c>
      <c r="B174" s="83" t="s">
        <v>350</v>
      </c>
      <c r="C174" s="59" t="s">
        <v>343</v>
      </c>
      <c r="D174" s="64" t="s">
        <v>351</v>
      </c>
      <c r="E174" s="60" t="s">
        <v>345</v>
      </c>
      <c r="F174" s="74">
        <v>195058.06</v>
      </c>
      <c r="G174" s="105" t="s">
        <v>96</v>
      </c>
      <c r="H174" s="72"/>
      <c r="I174" s="78"/>
    </row>
    <row r="175" spans="1:9" ht="23.25">
      <c r="A175" s="53">
        <v>42584</v>
      </c>
      <c r="B175" s="54" t="s">
        <v>352</v>
      </c>
      <c r="C175" s="67" t="s">
        <v>353</v>
      </c>
      <c r="D175" s="101" t="s">
        <v>564</v>
      </c>
      <c r="E175" s="35" t="s">
        <v>313</v>
      </c>
      <c r="F175" s="38">
        <v>12975</v>
      </c>
      <c r="G175" s="105" t="s">
        <v>96</v>
      </c>
      <c r="H175" s="93"/>
      <c r="I175" s="78"/>
    </row>
    <row r="176" spans="1:9">
      <c r="A176" s="53">
        <v>42702</v>
      </c>
      <c r="B176" s="54" t="s">
        <v>293</v>
      </c>
      <c r="C176" s="59" t="s">
        <v>354</v>
      </c>
      <c r="D176" s="64" t="s">
        <v>355</v>
      </c>
      <c r="E176" s="68" t="s">
        <v>296</v>
      </c>
      <c r="F176" s="74">
        <v>34399.93</v>
      </c>
      <c r="G176" s="105" t="s">
        <v>96</v>
      </c>
      <c r="H176" s="87"/>
      <c r="I176" s="78"/>
    </row>
    <row r="177" spans="1:9" ht="33" customHeight="1">
      <c r="A177" s="53">
        <v>42664</v>
      </c>
      <c r="B177" s="54" t="s">
        <v>356</v>
      </c>
      <c r="C177" s="67" t="s">
        <v>357</v>
      </c>
      <c r="D177" s="64" t="s">
        <v>84</v>
      </c>
      <c r="E177" s="90" t="s">
        <v>358</v>
      </c>
      <c r="F177" s="38">
        <v>15340</v>
      </c>
      <c r="G177" s="69" t="s">
        <v>96</v>
      </c>
      <c r="H177" s="61"/>
      <c r="I177" s="78"/>
    </row>
    <row r="178" spans="1:9">
      <c r="A178" s="53">
        <v>42720</v>
      </c>
      <c r="B178" s="54" t="s">
        <v>359</v>
      </c>
      <c r="C178" s="67" t="s">
        <v>360</v>
      </c>
      <c r="D178" s="64" t="s">
        <v>84</v>
      </c>
      <c r="E178" s="35" t="s">
        <v>280</v>
      </c>
      <c r="F178" s="38">
        <v>3634.4</v>
      </c>
      <c r="G178" s="69" t="s">
        <v>96</v>
      </c>
      <c r="H178" s="61"/>
      <c r="I178" s="78"/>
    </row>
    <row r="179" spans="1:9">
      <c r="A179" s="53">
        <v>42495</v>
      </c>
      <c r="B179" s="54" t="s">
        <v>361</v>
      </c>
      <c r="C179" s="67" t="s">
        <v>362</v>
      </c>
      <c r="D179" s="64" t="s">
        <v>84</v>
      </c>
      <c r="E179" s="35" t="s">
        <v>43</v>
      </c>
      <c r="F179" s="38">
        <v>13216</v>
      </c>
      <c r="G179" s="69" t="s">
        <v>96</v>
      </c>
      <c r="H179" s="87"/>
      <c r="I179" s="78"/>
    </row>
    <row r="180" spans="1:9">
      <c r="A180" s="53">
        <v>42495</v>
      </c>
      <c r="B180" s="54" t="s">
        <v>363</v>
      </c>
      <c r="C180" s="67" t="s">
        <v>364</v>
      </c>
      <c r="D180" s="67" t="s">
        <v>365</v>
      </c>
      <c r="E180" s="35" t="s">
        <v>213</v>
      </c>
      <c r="F180" s="38">
        <v>2351.7399999999998</v>
      </c>
      <c r="G180" s="91">
        <v>42526</v>
      </c>
      <c r="H180" s="61"/>
      <c r="I180" s="78"/>
    </row>
    <row r="181" spans="1:9">
      <c r="A181" s="53">
        <v>42572</v>
      </c>
      <c r="B181" s="54" t="s">
        <v>366</v>
      </c>
      <c r="C181" s="67" t="s">
        <v>364</v>
      </c>
      <c r="D181" s="67" t="s">
        <v>367</v>
      </c>
      <c r="E181" s="35" t="s">
        <v>122</v>
      </c>
      <c r="F181" s="38">
        <v>21866.58</v>
      </c>
      <c r="G181" s="91">
        <v>42602</v>
      </c>
      <c r="H181" s="61"/>
      <c r="I181" s="78"/>
    </row>
    <row r="182" spans="1:9">
      <c r="A182" s="53">
        <v>42664</v>
      </c>
      <c r="B182" s="54" t="s">
        <v>368</v>
      </c>
      <c r="C182" s="110" t="s">
        <v>369</v>
      </c>
      <c r="D182" s="67" t="s">
        <v>370</v>
      </c>
      <c r="E182" s="35" t="s">
        <v>371</v>
      </c>
      <c r="F182" s="38">
        <v>66033</v>
      </c>
      <c r="G182" s="75" t="s">
        <v>96</v>
      </c>
      <c r="H182" s="61"/>
      <c r="I182" s="78"/>
    </row>
    <row r="183" spans="1:9">
      <c r="A183" s="53">
        <v>42674</v>
      </c>
      <c r="B183" s="54" t="s">
        <v>372</v>
      </c>
      <c r="C183" s="64" t="s">
        <v>373</v>
      </c>
      <c r="D183" s="64" t="s">
        <v>374</v>
      </c>
      <c r="E183" s="52" t="s">
        <v>68</v>
      </c>
      <c r="F183" s="38">
        <v>45713.2</v>
      </c>
      <c r="G183" s="85">
        <v>42704</v>
      </c>
      <c r="H183" s="82"/>
      <c r="I183" s="78"/>
    </row>
    <row r="184" spans="1:9">
      <c r="A184" s="53">
        <v>42501</v>
      </c>
      <c r="B184" s="54" t="s">
        <v>375</v>
      </c>
      <c r="C184" s="64" t="s">
        <v>376</v>
      </c>
      <c r="D184" s="64" t="s">
        <v>377</v>
      </c>
      <c r="E184" s="35" t="s">
        <v>378</v>
      </c>
      <c r="F184" s="38">
        <v>170400</v>
      </c>
      <c r="G184" s="69"/>
      <c r="H184" s="190"/>
      <c r="I184" s="78"/>
    </row>
    <row r="185" spans="1:9">
      <c r="A185" s="53">
        <v>42704</v>
      </c>
      <c r="B185" s="54" t="s">
        <v>379</v>
      </c>
      <c r="C185" s="59" t="s">
        <v>380</v>
      </c>
      <c r="D185" s="64" t="s">
        <v>107</v>
      </c>
      <c r="E185" s="68" t="s">
        <v>108</v>
      </c>
      <c r="F185" s="74">
        <v>129210.89</v>
      </c>
      <c r="G185" s="105" t="s">
        <v>96</v>
      </c>
      <c r="H185" s="63"/>
      <c r="I185" s="78"/>
    </row>
    <row r="186" spans="1:9">
      <c r="A186" s="53">
        <v>42725</v>
      </c>
      <c r="B186" s="73" t="s">
        <v>381</v>
      </c>
      <c r="C186" s="73" t="s">
        <v>382</v>
      </c>
      <c r="D186" s="64" t="s">
        <v>107</v>
      </c>
      <c r="E186" s="68" t="s">
        <v>108</v>
      </c>
      <c r="F186" s="74">
        <v>6922.01</v>
      </c>
      <c r="G186" s="105" t="s">
        <v>96</v>
      </c>
      <c r="H186" s="195"/>
      <c r="I186" s="78"/>
    </row>
    <row r="187" spans="1:9">
      <c r="A187" s="53">
        <v>42689</v>
      </c>
      <c r="B187" s="54" t="s">
        <v>383</v>
      </c>
      <c r="C187" s="59" t="s">
        <v>384</v>
      </c>
      <c r="D187" s="64" t="s">
        <v>107</v>
      </c>
      <c r="E187" s="68" t="s">
        <v>108</v>
      </c>
      <c r="F187" s="111">
        <v>16151.36</v>
      </c>
      <c r="G187" s="76" t="s">
        <v>96</v>
      </c>
      <c r="H187" s="63"/>
      <c r="I187" s="78"/>
    </row>
    <row r="188" spans="1:9" ht="24.75" customHeight="1" thickBot="1">
      <c r="A188" s="112">
        <v>42706</v>
      </c>
      <c r="B188" s="113" t="s">
        <v>385</v>
      </c>
      <c r="C188" s="113" t="s">
        <v>386</v>
      </c>
      <c r="D188" s="114" t="s">
        <v>387</v>
      </c>
      <c r="E188" s="115" t="s">
        <v>388</v>
      </c>
      <c r="F188" s="116">
        <v>22211.42</v>
      </c>
      <c r="G188" s="117"/>
      <c r="H188" s="208">
        <f>SUM(F48:F188)</f>
        <v>3336394.8200000003</v>
      </c>
      <c r="I188" s="78"/>
    </row>
    <row r="189" spans="1:9" ht="19.5" thickBot="1">
      <c r="A189" s="118"/>
      <c r="B189" s="119"/>
      <c r="C189" s="120"/>
      <c r="D189" s="121"/>
      <c r="E189" s="122"/>
      <c r="F189" s="123"/>
      <c r="G189" s="124"/>
      <c r="H189" s="196"/>
      <c r="I189" s="78"/>
    </row>
    <row r="190" spans="1:9">
      <c r="A190" s="125">
        <v>42745</v>
      </c>
      <c r="B190" s="126" t="s">
        <v>18</v>
      </c>
      <c r="C190" s="127" t="s">
        <v>102</v>
      </c>
      <c r="D190" s="128" t="s">
        <v>389</v>
      </c>
      <c r="E190" s="129" t="s">
        <v>104</v>
      </c>
      <c r="F190" s="130">
        <v>16520</v>
      </c>
      <c r="G190" s="131"/>
      <c r="H190" s="132"/>
      <c r="I190" s="78"/>
    </row>
    <row r="191" spans="1:9">
      <c r="A191" s="53">
        <v>42870</v>
      </c>
      <c r="B191" s="54" t="s">
        <v>390</v>
      </c>
      <c r="C191" s="59" t="s">
        <v>391</v>
      </c>
      <c r="D191" s="64" t="s">
        <v>107</v>
      </c>
      <c r="E191" s="68" t="s">
        <v>108</v>
      </c>
      <c r="F191" s="38">
        <v>20556.53</v>
      </c>
      <c r="G191" s="69"/>
      <c r="H191" s="133"/>
      <c r="I191" s="78"/>
    </row>
    <row r="192" spans="1:9">
      <c r="A192" s="125">
        <v>42776</v>
      </c>
      <c r="B192" s="134" t="s">
        <v>392</v>
      </c>
      <c r="C192" s="134" t="s">
        <v>393</v>
      </c>
      <c r="D192" s="64" t="s">
        <v>113</v>
      </c>
      <c r="E192" s="68" t="s">
        <v>114</v>
      </c>
      <c r="F192" s="38">
        <v>90000</v>
      </c>
      <c r="G192" s="75" t="s">
        <v>96</v>
      </c>
      <c r="H192" s="82"/>
      <c r="I192" s="78"/>
    </row>
    <row r="193" spans="1:9">
      <c r="A193" s="135">
        <v>42822</v>
      </c>
      <c r="B193" s="134" t="s">
        <v>394</v>
      </c>
      <c r="C193" s="134" t="s">
        <v>395</v>
      </c>
      <c r="D193" s="64" t="s">
        <v>107</v>
      </c>
      <c r="E193" s="68" t="s">
        <v>108</v>
      </c>
      <c r="F193" s="136">
        <v>9690.82</v>
      </c>
      <c r="G193" s="76"/>
      <c r="H193" s="82"/>
      <c r="I193" s="78"/>
    </row>
    <row r="194" spans="1:9">
      <c r="A194" s="125">
        <v>42794</v>
      </c>
      <c r="B194" s="134" t="s">
        <v>396</v>
      </c>
      <c r="C194" s="134" t="s">
        <v>397</v>
      </c>
      <c r="D194" s="64" t="s">
        <v>398</v>
      </c>
      <c r="E194" s="68" t="s">
        <v>399</v>
      </c>
      <c r="F194" s="130">
        <v>28983.05</v>
      </c>
      <c r="G194" s="75"/>
      <c r="H194" s="82"/>
      <c r="I194" s="78"/>
    </row>
    <row r="195" spans="1:9">
      <c r="A195" s="53">
        <v>42794</v>
      </c>
      <c r="B195" s="73" t="s">
        <v>400</v>
      </c>
      <c r="C195" s="73" t="s">
        <v>397</v>
      </c>
      <c r="D195" s="64" t="s">
        <v>401</v>
      </c>
      <c r="E195" s="68" t="s">
        <v>399</v>
      </c>
      <c r="F195" s="38">
        <v>16101.7</v>
      </c>
      <c r="G195" s="75"/>
      <c r="H195" s="82"/>
      <c r="I195" s="78"/>
    </row>
    <row r="196" spans="1:9">
      <c r="A196" s="79">
        <v>42766</v>
      </c>
      <c r="B196" s="73" t="s">
        <v>402</v>
      </c>
      <c r="C196" s="73" t="s">
        <v>397</v>
      </c>
      <c r="D196" s="73" t="s">
        <v>403</v>
      </c>
      <c r="E196" s="68" t="s">
        <v>399</v>
      </c>
      <c r="F196" s="81">
        <v>95.68</v>
      </c>
      <c r="G196" s="76"/>
      <c r="H196" s="133"/>
      <c r="I196" s="78"/>
    </row>
    <row r="197" spans="1:9" ht="34.5">
      <c r="A197" s="125">
        <v>42993</v>
      </c>
      <c r="B197" s="197" t="s">
        <v>556</v>
      </c>
      <c r="C197" s="198" t="s">
        <v>568</v>
      </c>
      <c r="D197" s="101" t="s">
        <v>557</v>
      </c>
      <c r="E197" s="68" t="s">
        <v>371</v>
      </c>
      <c r="F197" s="38">
        <v>9062.4</v>
      </c>
      <c r="G197" s="76"/>
      <c r="H197" s="199"/>
      <c r="I197" s="78"/>
    </row>
    <row r="198" spans="1:9">
      <c r="A198" s="125">
        <v>42794</v>
      </c>
      <c r="B198" s="134" t="s">
        <v>404</v>
      </c>
      <c r="C198" s="73" t="s">
        <v>405</v>
      </c>
      <c r="D198" s="80" t="s">
        <v>406</v>
      </c>
      <c r="E198" s="35" t="s">
        <v>407</v>
      </c>
      <c r="F198" s="38">
        <v>37520.71</v>
      </c>
      <c r="G198" s="137" t="s">
        <v>96</v>
      </c>
      <c r="H198" s="190"/>
      <c r="I198" s="206"/>
    </row>
    <row r="199" spans="1:9">
      <c r="A199" s="125">
        <v>42822</v>
      </c>
      <c r="B199" s="134" t="s">
        <v>408</v>
      </c>
      <c r="C199" s="73" t="s">
        <v>405</v>
      </c>
      <c r="D199" s="80" t="s">
        <v>409</v>
      </c>
      <c r="E199" s="35" t="s">
        <v>407</v>
      </c>
      <c r="F199" s="38">
        <v>176663.87</v>
      </c>
      <c r="G199" s="137" t="s">
        <v>96</v>
      </c>
      <c r="H199" s="133"/>
      <c r="I199" s="78"/>
    </row>
    <row r="200" spans="1:9">
      <c r="A200" s="125">
        <v>42853</v>
      </c>
      <c r="B200" s="126" t="s">
        <v>410</v>
      </c>
      <c r="C200" s="59" t="s">
        <v>405</v>
      </c>
      <c r="D200" s="80" t="s">
        <v>411</v>
      </c>
      <c r="E200" s="35" t="s">
        <v>407</v>
      </c>
      <c r="F200" s="38">
        <v>185366.32</v>
      </c>
      <c r="G200" s="137" t="s">
        <v>96</v>
      </c>
      <c r="H200" s="133"/>
      <c r="I200" s="78"/>
    </row>
    <row r="201" spans="1:9">
      <c r="A201" s="125">
        <v>42883</v>
      </c>
      <c r="B201" s="126" t="s">
        <v>412</v>
      </c>
      <c r="C201" s="59" t="s">
        <v>405</v>
      </c>
      <c r="D201" s="80" t="s">
        <v>413</v>
      </c>
      <c r="E201" s="35" t="s">
        <v>407</v>
      </c>
      <c r="F201" s="38">
        <v>294480.37</v>
      </c>
      <c r="G201" s="137" t="s">
        <v>96</v>
      </c>
      <c r="H201" s="133"/>
      <c r="I201" s="78"/>
    </row>
    <row r="202" spans="1:9" ht="23.25">
      <c r="A202" s="53">
        <v>42914</v>
      </c>
      <c r="B202" s="67" t="s">
        <v>414</v>
      </c>
      <c r="C202" s="59" t="s">
        <v>405</v>
      </c>
      <c r="D202" s="80" t="s">
        <v>415</v>
      </c>
      <c r="E202" s="90" t="s">
        <v>416</v>
      </c>
      <c r="F202" s="38">
        <v>472636.34</v>
      </c>
      <c r="G202" s="75" t="s">
        <v>96</v>
      </c>
      <c r="H202" s="82"/>
      <c r="I202" s="78"/>
    </row>
    <row r="203" spans="1:9">
      <c r="A203" s="53">
        <v>42944</v>
      </c>
      <c r="B203" s="138" t="s">
        <v>417</v>
      </c>
      <c r="C203" s="59" t="s">
        <v>405</v>
      </c>
      <c r="D203" s="80" t="s">
        <v>418</v>
      </c>
      <c r="E203" s="35" t="s">
        <v>407</v>
      </c>
      <c r="F203" s="38">
        <v>181728.33</v>
      </c>
      <c r="G203" s="75"/>
      <c r="H203" s="133"/>
      <c r="I203" s="78"/>
    </row>
    <row r="204" spans="1:9">
      <c r="A204" s="53">
        <v>42975</v>
      </c>
      <c r="B204" s="138" t="s">
        <v>419</v>
      </c>
      <c r="C204" s="59" t="s">
        <v>405</v>
      </c>
      <c r="D204" s="80" t="s">
        <v>420</v>
      </c>
      <c r="E204" s="35" t="s">
        <v>407</v>
      </c>
      <c r="F204" s="38">
        <v>187353.98</v>
      </c>
      <c r="G204" s="75"/>
      <c r="H204" s="133"/>
      <c r="I204" s="78"/>
    </row>
    <row r="205" spans="1:9">
      <c r="A205" s="53">
        <v>43006</v>
      </c>
      <c r="B205" s="138" t="s">
        <v>540</v>
      </c>
      <c r="C205" s="59" t="s">
        <v>405</v>
      </c>
      <c r="D205" s="80" t="s">
        <v>539</v>
      </c>
      <c r="E205" s="35" t="s">
        <v>407</v>
      </c>
      <c r="F205" s="38">
        <v>177876.18</v>
      </c>
      <c r="G205" s="75"/>
      <c r="H205" s="180"/>
      <c r="I205" s="78"/>
    </row>
    <row r="206" spans="1:9" ht="23.25">
      <c r="A206" s="53">
        <v>42944</v>
      </c>
      <c r="B206" s="138" t="s">
        <v>421</v>
      </c>
      <c r="C206" s="59" t="s">
        <v>405</v>
      </c>
      <c r="D206" s="139" t="s">
        <v>422</v>
      </c>
      <c r="E206" s="90" t="s">
        <v>416</v>
      </c>
      <c r="F206" s="89">
        <v>-30321.83</v>
      </c>
      <c r="G206" s="75"/>
      <c r="H206" s="133"/>
      <c r="I206" s="78"/>
    </row>
    <row r="207" spans="1:9">
      <c r="A207" s="53">
        <v>42794</v>
      </c>
      <c r="B207" s="73" t="s">
        <v>423</v>
      </c>
      <c r="C207" s="73" t="s">
        <v>405</v>
      </c>
      <c r="D207" s="80" t="s">
        <v>424</v>
      </c>
      <c r="E207" s="35" t="s">
        <v>407</v>
      </c>
      <c r="F207" s="38">
        <v>105535.51</v>
      </c>
      <c r="G207" s="75" t="s">
        <v>96</v>
      </c>
      <c r="H207" s="133"/>
      <c r="I207" s="78"/>
    </row>
    <row r="208" spans="1:9">
      <c r="A208" s="53">
        <v>28</v>
      </c>
      <c r="B208" s="67" t="s">
        <v>425</v>
      </c>
      <c r="C208" s="73" t="s">
        <v>405</v>
      </c>
      <c r="D208" s="80" t="s">
        <v>426</v>
      </c>
      <c r="E208" s="35" t="s">
        <v>407</v>
      </c>
      <c r="F208" s="38">
        <v>101276.38</v>
      </c>
      <c r="G208" s="69" t="s">
        <v>96</v>
      </c>
      <c r="H208" s="82"/>
      <c r="I208" s="78"/>
    </row>
    <row r="209" spans="1:10">
      <c r="A209" s="53">
        <v>42853</v>
      </c>
      <c r="B209" s="73" t="s">
        <v>427</v>
      </c>
      <c r="C209" s="140" t="s">
        <v>405</v>
      </c>
      <c r="D209" s="80" t="s">
        <v>428</v>
      </c>
      <c r="E209" s="35" t="s">
        <v>407</v>
      </c>
      <c r="F209" s="38">
        <v>104185.84</v>
      </c>
      <c r="G209" s="75" t="s">
        <v>96</v>
      </c>
      <c r="H209" s="200"/>
      <c r="I209" s="78"/>
    </row>
    <row r="210" spans="1:10">
      <c r="A210" s="53">
        <v>42883</v>
      </c>
      <c r="B210" s="73" t="s">
        <v>429</v>
      </c>
      <c r="C210" s="140" t="s">
        <v>405</v>
      </c>
      <c r="D210" s="80" t="s">
        <v>430</v>
      </c>
      <c r="E210" s="35" t="s">
        <v>407</v>
      </c>
      <c r="F210" s="38">
        <v>111328.08</v>
      </c>
      <c r="G210" s="75" t="s">
        <v>96</v>
      </c>
      <c r="H210" s="82"/>
      <c r="I210" s="78"/>
    </row>
    <row r="211" spans="1:10">
      <c r="A211" s="53">
        <v>42914</v>
      </c>
      <c r="B211" s="73" t="s">
        <v>431</v>
      </c>
      <c r="C211" s="140" t="s">
        <v>405</v>
      </c>
      <c r="D211" s="80" t="s">
        <v>432</v>
      </c>
      <c r="E211" s="35" t="s">
        <v>407</v>
      </c>
      <c r="F211" s="38">
        <v>117871.07</v>
      </c>
      <c r="G211" s="75" t="s">
        <v>96</v>
      </c>
      <c r="H211" s="82"/>
      <c r="I211" s="78"/>
    </row>
    <row r="212" spans="1:10">
      <c r="A212" s="53">
        <v>42944</v>
      </c>
      <c r="B212" s="54" t="s">
        <v>433</v>
      </c>
      <c r="C212" s="141" t="s">
        <v>405</v>
      </c>
      <c r="D212" s="80" t="s">
        <v>434</v>
      </c>
      <c r="E212" s="35" t="s">
        <v>407</v>
      </c>
      <c r="F212" s="38">
        <v>103727.98</v>
      </c>
      <c r="G212" s="75"/>
      <c r="H212" s="133"/>
      <c r="I212" s="78"/>
    </row>
    <row r="213" spans="1:10">
      <c r="A213" s="125">
        <v>42975</v>
      </c>
      <c r="B213" s="142" t="s">
        <v>435</v>
      </c>
      <c r="C213" s="141" t="s">
        <v>405</v>
      </c>
      <c r="D213" s="80" t="s">
        <v>436</v>
      </c>
      <c r="E213" s="35" t="s">
        <v>407</v>
      </c>
      <c r="F213" s="38">
        <v>111567.11</v>
      </c>
      <c r="G213" s="75"/>
      <c r="H213" s="133"/>
      <c r="I213" s="78"/>
    </row>
    <row r="214" spans="1:10">
      <c r="A214" s="125">
        <v>43006</v>
      </c>
      <c r="B214" s="142" t="s">
        <v>538</v>
      </c>
      <c r="C214" s="141" t="s">
        <v>405</v>
      </c>
      <c r="D214" s="80" t="s">
        <v>537</v>
      </c>
      <c r="E214" s="35" t="s">
        <v>407</v>
      </c>
      <c r="F214" s="38">
        <v>98087.88</v>
      </c>
      <c r="G214" s="75"/>
      <c r="H214" s="180"/>
      <c r="I214" s="78"/>
    </row>
    <row r="215" spans="1:10">
      <c r="A215" s="135">
        <v>42951</v>
      </c>
      <c r="B215" s="134" t="s">
        <v>437</v>
      </c>
      <c r="C215" s="73" t="s">
        <v>438</v>
      </c>
      <c r="D215" s="80" t="s">
        <v>439</v>
      </c>
      <c r="E215" s="52" t="s">
        <v>440</v>
      </c>
      <c r="F215" s="41">
        <v>921</v>
      </c>
      <c r="G215" s="85">
        <v>42971</v>
      </c>
      <c r="H215" s="132"/>
      <c r="I215" s="78"/>
    </row>
    <row r="216" spans="1:10">
      <c r="A216" s="53">
        <v>42922</v>
      </c>
      <c r="B216" s="73" t="s">
        <v>385</v>
      </c>
      <c r="C216" s="143" t="s">
        <v>441</v>
      </c>
      <c r="D216" s="64" t="s">
        <v>442</v>
      </c>
      <c r="E216" s="35" t="s">
        <v>388</v>
      </c>
      <c r="F216" s="39">
        <v>18058.18</v>
      </c>
      <c r="G216" s="76"/>
      <c r="H216" s="82"/>
      <c r="I216" s="78"/>
    </row>
    <row r="217" spans="1:10">
      <c r="A217" s="79">
        <v>42807</v>
      </c>
      <c r="B217" s="54" t="s">
        <v>555</v>
      </c>
      <c r="C217" s="201" t="s">
        <v>443</v>
      </c>
      <c r="D217" s="104" t="s">
        <v>107</v>
      </c>
      <c r="E217" s="68" t="s">
        <v>108</v>
      </c>
      <c r="F217" s="81">
        <v>17305.03</v>
      </c>
      <c r="G217" s="76" t="s">
        <v>96</v>
      </c>
      <c r="H217" s="82"/>
      <c r="I217" s="78"/>
    </row>
    <row r="218" spans="1:10">
      <c r="A218" s="79">
        <v>42849</v>
      </c>
      <c r="B218" s="54" t="s">
        <v>444</v>
      </c>
      <c r="C218" s="144" t="s">
        <v>445</v>
      </c>
      <c r="D218" s="104" t="s">
        <v>446</v>
      </c>
      <c r="E218" s="68" t="s">
        <v>296</v>
      </c>
      <c r="F218" s="81">
        <v>19200</v>
      </c>
      <c r="G218" s="76"/>
      <c r="H218" s="200"/>
      <c r="I218" s="78"/>
    </row>
    <row r="219" spans="1:10">
      <c r="A219" s="79">
        <v>42871</v>
      </c>
      <c r="B219" s="54" t="s">
        <v>447</v>
      </c>
      <c r="C219" s="145" t="s">
        <v>445</v>
      </c>
      <c r="D219" s="104" t="s">
        <v>446</v>
      </c>
      <c r="E219" s="68" t="s">
        <v>296</v>
      </c>
      <c r="F219" s="81">
        <v>29248.66</v>
      </c>
      <c r="G219" s="76"/>
      <c r="H219" s="82"/>
      <c r="I219" s="199"/>
      <c r="J219" s="182"/>
    </row>
    <row r="220" spans="1:10">
      <c r="A220" s="79">
        <v>42775</v>
      </c>
      <c r="B220" s="73" t="s">
        <v>448</v>
      </c>
      <c r="C220" s="73" t="s">
        <v>449</v>
      </c>
      <c r="D220" s="104" t="s">
        <v>107</v>
      </c>
      <c r="E220" s="68" t="s">
        <v>108</v>
      </c>
      <c r="F220" s="81">
        <v>20766.04</v>
      </c>
      <c r="G220" s="76"/>
      <c r="H220" s="82"/>
      <c r="I220" s="78"/>
    </row>
    <row r="221" spans="1:10">
      <c r="A221" s="79">
        <v>42997</v>
      </c>
      <c r="B221" s="73" t="s">
        <v>547</v>
      </c>
      <c r="C221" s="73" t="s">
        <v>134</v>
      </c>
      <c r="D221" s="202" t="s">
        <v>550</v>
      </c>
      <c r="E221" s="35" t="s">
        <v>136</v>
      </c>
      <c r="F221" s="81">
        <v>81213.259999999995</v>
      </c>
      <c r="G221" s="76"/>
      <c r="H221" s="180"/>
      <c r="I221" s="78"/>
    </row>
    <row r="222" spans="1:10">
      <c r="A222" s="79">
        <v>42996</v>
      </c>
      <c r="B222" s="73" t="s">
        <v>548</v>
      </c>
      <c r="C222" s="73" t="s">
        <v>134</v>
      </c>
      <c r="D222" s="202" t="s">
        <v>549</v>
      </c>
      <c r="E222" s="35" t="s">
        <v>136</v>
      </c>
      <c r="F222" s="81">
        <v>111215.21</v>
      </c>
      <c r="G222" s="76"/>
      <c r="H222" s="180"/>
      <c r="I222" s="78"/>
    </row>
    <row r="223" spans="1:10" ht="23.25">
      <c r="A223" s="79">
        <v>42948</v>
      </c>
      <c r="B223" s="73" t="s">
        <v>543</v>
      </c>
      <c r="C223" s="73" t="s">
        <v>542</v>
      </c>
      <c r="D223" s="193" t="s">
        <v>561</v>
      </c>
      <c r="E223" s="153" t="s">
        <v>313</v>
      </c>
      <c r="F223" s="81">
        <v>14800</v>
      </c>
      <c r="G223" s="76"/>
      <c r="H223" s="180"/>
      <c r="I223" s="194"/>
    </row>
    <row r="224" spans="1:10" ht="23.25">
      <c r="A224" s="79">
        <v>42948</v>
      </c>
      <c r="B224" s="73" t="s">
        <v>541</v>
      </c>
      <c r="C224" s="73" t="s">
        <v>542</v>
      </c>
      <c r="D224" s="193" t="s">
        <v>562</v>
      </c>
      <c r="E224" s="153" t="s">
        <v>313</v>
      </c>
      <c r="F224" s="81">
        <v>3700</v>
      </c>
      <c r="G224" s="76"/>
      <c r="H224" s="180"/>
      <c r="I224" s="194"/>
    </row>
    <row r="225" spans="1:9">
      <c r="A225" s="79">
        <v>42803</v>
      </c>
      <c r="B225" s="73" t="s">
        <v>450</v>
      </c>
      <c r="C225" s="73" t="s">
        <v>451</v>
      </c>
      <c r="D225" s="146" t="s">
        <v>452</v>
      </c>
      <c r="E225" s="68" t="s">
        <v>296</v>
      </c>
      <c r="F225" s="81">
        <v>20137.02</v>
      </c>
      <c r="G225" s="76"/>
      <c r="H225" s="78"/>
      <c r="I225" s="78"/>
    </row>
    <row r="226" spans="1:9">
      <c r="A226" s="53">
        <v>42780</v>
      </c>
      <c r="B226" s="83" t="s">
        <v>453</v>
      </c>
      <c r="C226" s="59" t="s">
        <v>454</v>
      </c>
      <c r="D226" s="64" t="s">
        <v>113</v>
      </c>
      <c r="E226" s="68" t="s">
        <v>114</v>
      </c>
      <c r="F226" s="95">
        <v>75000</v>
      </c>
      <c r="G226" s="76"/>
      <c r="H226" s="78"/>
      <c r="I226" s="78"/>
    </row>
    <row r="227" spans="1:9">
      <c r="A227" s="79">
        <v>42795</v>
      </c>
      <c r="B227" s="147" t="s">
        <v>455</v>
      </c>
      <c r="C227" s="73" t="s">
        <v>250</v>
      </c>
      <c r="D227" s="77" t="s">
        <v>456</v>
      </c>
      <c r="E227" s="68" t="s">
        <v>118</v>
      </c>
      <c r="F227" s="81">
        <v>6900</v>
      </c>
      <c r="G227" s="76"/>
      <c r="H227" s="82"/>
      <c r="I227" s="78"/>
    </row>
    <row r="228" spans="1:9">
      <c r="A228" s="53">
        <v>42758</v>
      </c>
      <c r="B228" s="147" t="s">
        <v>455</v>
      </c>
      <c r="C228" s="64" t="s">
        <v>250</v>
      </c>
      <c r="D228" s="77" t="s">
        <v>457</v>
      </c>
      <c r="E228" s="68" t="s">
        <v>118</v>
      </c>
      <c r="F228" s="74">
        <v>11460</v>
      </c>
      <c r="G228" s="75" t="s">
        <v>96</v>
      </c>
      <c r="H228" s="82"/>
      <c r="I228" s="78"/>
    </row>
    <row r="229" spans="1:9">
      <c r="A229" s="106">
        <v>42895</v>
      </c>
      <c r="B229" s="59" t="s">
        <v>458</v>
      </c>
      <c r="C229" s="59" t="s">
        <v>459</v>
      </c>
      <c r="D229" s="100" t="s">
        <v>460</v>
      </c>
      <c r="E229" s="68" t="s">
        <v>296</v>
      </c>
      <c r="F229" s="41">
        <v>6834.24</v>
      </c>
      <c r="G229" s="109" t="s">
        <v>96</v>
      </c>
      <c r="H229" s="82"/>
      <c r="I229" s="78"/>
    </row>
    <row r="230" spans="1:9" ht="23.25">
      <c r="A230" s="53">
        <v>42829</v>
      </c>
      <c r="B230" s="148" t="s">
        <v>461</v>
      </c>
      <c r="C230" s="59" t="s">
        <v>273</v>
      </c>
      <c r="D230" s="64" t="s">
        <v>84</v>
      </c>
      <c r="E230" s="181" t="s">
        <v>274</v>
      </c>
      <c r="F230" s="95">
        <v>7078.23</v>
      </c>
      <c r="G230" s="65">
        <v>42859</v>
      </c>
      <c r="H230" s="82"/>
      <c r="I230" s="78"/>
    </row>
    <row r="231" spans="1:9" ht="23.25">
      <c r="A231" s="53">
        <v>42828</v>
      </c>
      <c r="B231" s="148" t="s">
        <v>462</v>
      </c>
      <c r="C231" s="59" t="s">
        <v>273</v>
      </c>
      <c r="D231" s="64" t="s">
        <v>84</v>
      </c>
      <c r="E231" s="90" t="s">
        <v>274</v>
      </c>
      <c r="F231" s="95">
        <v>3251.22</v>
      </c>
      <c r="G231" s="65">
        <v>42858</v>
      </c>
      <c r="H231" s="82"/>
      <c r="I231" s="78"/>
    </row>
    <row r="232" spans="1:9" ht="23.25">
      <c r="A232" s="53">
        <v>42825</v>
      </c>
      <c r="B232" s="148" t="s">
        <v>463</v>
      </c>
      <c r="C232" s="59" t="s">
        <v>273</v>
      </c>
      <c r="D232" s="64" t="s">
        <v>84</v>
      </c>
      <c r="E232" s="90" t="s">
        <v>274</v>
      </c>
      <c r="F232" s="95">
        <v>14513.82</v>
      </c>
      <c r="G232" s="65">
        <v>42855</v>
      </c>
      <c r="H232" s="82"/>
      <c r="I232" s="78"/>
    </row>
    <row r="233" spans="1:9">
      <c r="A233" s="106">
        <v>42739</v>
      </c>
      <c r="B233" s="59" t="s">
        <v>464</v>
      </c>
      <c r="C233" s="59" t="s">
        <v>273</v>
      </c>
      <c r="D233" s="64" t="s">
        <v>84</v>
      </c>
      <c r="E233" s="35" t="s">
        <v>95</v>
      </c>
      <c r="F233" s="41">
        <v>6630.28</v>
      </c>
      <c r="G233" s="109" t="s">
        <v>96</v>
      </c>
      <c r="H233" s="103"/>
      <c r="I233" s="78"/>
    </row>
    <row r="234" spans="1:9">
      <c r="A234" s="53">
        <v>42865</v>
      </c>
      <c r="B234" s="73" t="s">
        <v>385</v>
      </c>
      <c r="C234" s="73" t="s">
        <v>465</v>
      </c>
      <c r="D234" s="77" t="s">
        <v>466</v>
      </c>
      <c r="E234" s="35" t="s">
        <v>388</v>
      </c>
      <c r="F234" s="81">
        <v>3227.87</v>
      </c>
      <c r="G234" s="76"/>
      <c r="H234" s="103"/>
      <c r="I234" s="78"/>
    </row>
    <row r="235" spans="1:9">
      <c r="A235" s="53">
        <v>42804</v>
      </c>
      <c r="B235" s="54" t="s">
        <v>467</v>
      </c>
      <c r="C235" s="104" t="s">
        <v>468</v>
      </c>
      <c r="D235" s="64" t="s">
        <v>107</v>
      </c>
      <c r="E235" s="68" t="s">
        <v>108</v>
      </c>
      <c r="F235" s="81">
        <v>12155.98</v>
      </c>
      <c r="G235" s="76" t="s">
        <v>96</v>
      </c>
      <c r="H235" s="103"/>
      <c r="I235" s="78"/>
    </row>
    <row r="236" spans="1:9">
      <c r="A236" s="106">
        <v>42823</v>
      </c>
      <c r="B236" s="73" t="s">
        <v>558</v>
      </c>
      <c r="C236" s="104" t="s">
        <v>307</v>
      </c>
      <c r="D236" s="77" t="s">
        <v>469</v>
      </c>
      <c r="E236" s="68" t="s">
        <v>309</v>
      </c>
      <c r="F236" s="81">
        <v>6000</v>
      </c>
      <c r="G236" s="76" t="s">
        <v>96</v>
      </c>
      <c r="H236" s="103"/>
      <c r="I236" s="78"/>
    </row>
    <row r="237" spans="1:9">
      <c r="A237" s="53">
        <v>42766</v>
      </c>
      <c r="B237" s="73" t="s">
        <v>558</v>
      </c>
      <c r="C237" s="104" t="s">
        <v>307</v>
      </c>
      <c r="D237" s="64" t="s">
        <v>308</v>
      </c>
      <c r="E237" s="68" t="s">
        <v>309</v>
      </c>
      <c r="F237" s="81">
        <v>3000</v>
      </c>
      <c r="G237" s="76" t="s">
        <v>96</v>
      </c>
      <c r="H237" s="103"/>
      <c r="I237" s="78"/>
    </row>
    <row r="238" spans="1:9">
      <c r="A238" s="53">
        <v>42781</v>
      </c>
      <c r="B238" s="73" t="s">
        <v>558</v>
      </c>
      <c r="C238" s="104" t="s">
        <v>307</v>
      </c>
      <c r="D238" s="77" t="s">
        <v>470</v>
      </c>
      <c r="E238" s="68" t="s">
        <v>309</v>
      </c>
      <c r="F238" s="81">
        <v>16250</v>
      </c>
      <c r="G238" s="76"/>
      <c r="H238" s="103"/>
      <c r="I238" s="78"/>
    </row>
    <row r="239" spans="1:9">
      <c r="A239" s="53">
        <v>42855</v>
      </c>
      <c r="B239" s="73" t="s">
        <v>558</v>
      </c>
      <c r="C239" s="104" t="s">
        <v>307</v>
      </c>
      <c r="D239" s="64" t="s">
        <v>471</v>
      </c>
      <c r="E239" s="68" t="s">
        <v>309</v>
      </c>
      <c r="F239" s="81">
        <v>3000</v>
      </c>
      <c r="G239" s="76"/>
      <c r="H239" s="103"/>
      <c r="I239" s="78"/>
    </row>
    <row r="240" spans="1:9">
      <c r="A240" s="53">
        <v>42886</v>
      </c>
      <c r="B240" s="73" t="s">
        <v>558</v>
      </c>
      <c r="C240" s="104" t="s">
        <v>307</v>
      </c>
      <c r="D240" s="64" t="s">
        <v>472</v>
      </c>
      <c r="E240" s="68" t="s">
        <v>309</v>
      </c>
      <c r="F240" s="81">
        <v>3000</v>
      </c>
      <c r="G240" s="76"/>
      <c r="H240" s="103"/>
      <c r="I240" s="78"/>
    </row>
    <row r="241" spans="1:9">
      <c r="A241" s="53">
        <v>42916</v>
      </c>
      <c r="B241" s="73" t="s">
        <v>558</v>
      </c>
      <c r="C241" s="104" t="s">
        <v>307</v>
      </c>
      <c r="D241" s="64" t="s">
        <v>473</v>
      </c>
      <c r="E241" s="68" t="s">
        <v>309</v>
      </c>
      <c r="F241" s="81">
        <v>3000</v>
      </c>
      <c r="G241" s="76"/>
      <c r="H241" s="103"/>
      <c r="I241" s="78"/>
    </row>
    <row r="242" spans="1:9">
      <c r="A242" s="53">
        <v>42947</v>
      </c>
      <c r="B242" s="73" t="s">
        <v>558</v>
      </c>
      <c r="C242" s="104" t="s">
        <v>307</v>
      </c>
      <c r="D242" s="64" t="s">
        <v>474</v>
      </c>
      <c r="E242" s="68" t="s">
        <v>309</v>
      </c>
      <c r="F242" s="81">
        <v>3000</v>
      </c>
      <c r="G242" s="76"/>
      <c r="H242" s="103"/>
      <c r="I242" s="78"/>
    </row>
    <row r="243" spans="1:9">
      <c r="A243" s="53">
        <v>42978</v>
      </c>
      <c r="B243" s="73" t="s">
        <v>558</v>
      </c>
      <c r="C243" s="104" t="s">
        <v>307</v>
      </c>
      <c r="D243" s="64" t="s">
        <v>475</v>
      </c>
      <c r="E243" s="68" t="s">
        <v>309</v>
      </c>
      <c r="F243" s="81">
        <v>3000</v>
      </c>
      <c r="G243" s="76"/>
      <c r="H243" s="200"/>
      <c r="I243" s="78"/>
    </row>
    <row r="244" spans="1:9">
      <c r="A244" s="53">
        <v>42899</v>
      </c>
      <c r="B244" s="147" t="s">
        <v>455</v>
      </c>
      <c r="C244" s="140" t="s">
        <v>476</v>
      </c>
      <c r="D244" s="77" t="s">
        <v>477</v>
      </c>
      <c r="E244" s="68" t="s">
        <v>118</v>
      </c>
      <c r="F244" s="81">
        <v>17440</v>
      </c>
      <c r="G244" s="76"/>
      <c r="H244" s="103"/>
      <c r="I244" s="78"/>
    </row>
    <row r="245" spans="1:9" ht="15" customHeight="1">
      <c r="A245" s="53">
        <v>42955</v>
      </c>
      <c r="B245" s="147" t="s">
        <v>455</v>
      </c>
      <c r="C245" s="140" t="s">
        <v>244</v>
      </c>
      <c r="D245" s="77" t="s">
        <v>478</v>
      </c>
      <c r="E245" s="68" t="s">
        <v>118</v>
      </c>
      <c r="F245" s="81">
        <v>4600</v>
      </c>
      <c r="G245" s="76"/>
      <c r="H245" s="103"/>
      <c r="I245" s="78"/>
    </row>
    <row r="246" spans="1:9" ht="22.5" customHeight="1">
      <c r="A246" s="53">
        <v>42955</v>
      </c>
      <c r="B246" s="147" t="s">
        <v>455</v>
      </c>
      <c r="C246" s="149" t="s">
        <v>479</v>
      </c>
      <c r="D246" s="150" t="s">
        <v>480</v>
      </c>
      <c r="E246" s="68" t="s">
        <v>118</v>
      </c>
      <c r="F246" s="81">
        <v>1710</v>
      </c>
      <c r="G246" s="76"/>
      <c r="H246" s="82"/>
      <c r="I246" s="78"/>
    </row>
    <row r="247" spans="1:9">
      <c r="A247" s="53">
        <v>42886</v>
      </c>
      <c r="B247" s="54" t="s">
        <v>481</v>
      </c>
      <c r="C247" s="140" t="s">
        <v>482</v>
      </c>
      <c r="D247" s="104" t="s">
        <v>107</v>
      </c>
      <c r="E247" s="68" t="s">
        <v>108</v>
      </c>
      <c r="F247" s="81">
        <v>69220.12</v>
      </c>
      <c r="G247" s="76"/>
      <c r="H247" s="82"/>
      <c r="I247" s="78"/>
    </row>
    <row r="248" spans="1:9">
      <c r="A248" s="53">
        <v>42750</v>
      </c>
      <c r="B248" s="67" t="s">
        <v>26</v>
      </c>
      <c r="C248" s="143" t="s">
        <v>324</v>
      </c>
      <c r="D248" s="83" t="s">
        <v>483</v>
      </c>
      <c r="E248" s="60" t="s">
        <v>326</v>
      </c>
      <c r="F248" s="39">
        <v>34492.22</v>
      </c>
      <c r="G248" s="76" t="s">
        <v>96</v>
      </c>
      <c r="H248" s="82"/>
      <c r="I248" s="78"/>
    </row>
    <row r="249" spans="1:9">
      <c r="A249" s="53">
        <v>42769</v>
      </c>
      <c r="B249" s="67" t="s">
        <v>484</v>
      </c>
      <c r="C249" s="67" t="s">
        <v>324</v>
      </c>
      <c r="D249" s="83" t="s">
        <v>485</v>
      </c>
      <c r="E249" s="60" t="s">
        <v>326</v>
      </c>
      <c r="F249" s="39">
        <v>34492.22</v>
      </c>
      <c r="G249" s="76" t="s">
        <v>96</v>
      </c>
      <c r="H249" s="82"/>
      <c r="I249" s="78"/>
    </row>
    <row r="250" spans="1:9">
      <c r="A250" s="53">
        <v>42797</v>
      </c>
      <c r="B250" s="67" t="s">
        <v>30</v>
      </c>
      <c r="C250" s="67" t="s">
        <v>324</v>
      </c>
      <c r="D250" s="83" t="s">
        <v>486</v>
      </c>
      <c r="E250" s="60" t="s">
        <v>326</v>
      </c>
      <c r="F250" s="39">
        <v>34492.22</v>
      </c>
      <c r="G250" s="76" t="s">
        <v>96</v>
      </c>
      <c r="H250" s="82"/>
      <c r="I250" s="78"/>
    </row>
    <row r="251" spans="1:9">
      <c r="A251" s="53">
        <v>42830</v>
      </c>
      <c r="B251" s="67" t="s">
        <v>32</v>
      </c>
      <c r="C251" s="67" t="s">
        <v>324</v>
      </c>
      <c r="D251" s="83" t="s">
        <v>487</v>
      </c>
      <c r="E251" s="60" t="s">
        <v>326</v>
      </c>
      <c r="F251" s="39">
        <v>34492.22</v>
      </c>
      <c r="G251" s="76" t="s">
        <v>96</v>
      </c>
      <c r="H251" s="82"/>
      <c r="I251" s="78"/>
    </row>
    <row r="252" spans="1:9">
      <c r="A252" s="97">
        <v>42865</v>
      </c>
      <c r="B252" s="104" t="s">
        <v>34</v>
      </c>
      <c r="C252" s="104" t="s">
        <v>324</v>
      </c>
      <c r="D252" s="148" t="s">
        <v>488</v>
      </c>
      <c r="E252" s="68" t="s">
        <v>326</v>
      </c>
      <c r="F252" s="81">
        <v>34492.22</v>
      </c>
      <c r="G252" s="76"/>
      <c r="H252" s="82"/>
      <c r="I252" s="78"/>
    </row>
    <row r="253" spans="1:9">
      <c r="A253" s="53">
        <v>42899</v>
      </c>
      <c r="B253" s="67" t="s">
        <v>36</v>
      </c>
      <c r="C253" s="67" t="s">
        <v>324</v>
      </c>
      <c r="D253" s="83" t="s">
        <v>489</v>
      </c>
      <c r="E253" s="60" t="s">
        <v>326</v>
      </c>
      <c r="F253" s="39">
        <v>34492.22</v>
      </c>
      <c r="G253" s="76"/>
      <c r="H253" s="82"/>
      <c r="I253" s="78"/>
    </row>
    <row r="254" spans="1:9">
      <c r="A254" s="151">
        <v>42920</v>
      </c>
      <c r="B254" s="73" t="s">
        <v>490</v>
      </c>
      <c r="C254" s="67" t="s">
        <v>324</v>
      </c>
      <c r="D254" s="83" t="s">
        <v>491</v>
      </c>
      <c r="E254" s="60" t="s">
        <v>326</v>
      </c>
      <c r="F254" s="39">
        <v>34492.22</v>
      </c>
      <c r="G254" s="76"/>
      <c r="H254" s="82"/>
      <c r="I254" s="78"/>
    </row>
    <row r="255" spans="1:9">
      <c r="A255" s="53">
        <v>42852</v>
      </c>
      <c r="B255" s="73" t="s">
        <v>385</v>
      </c>
      <c r="C255" s="67" t="s">
        <v>492</v>
      </c>
      <c r="D255" s="77" t="s">
        <v>493</v>
      </c>
      <c r="E255" s="35" t="s">
        <v>388</v>
      </c>
      <c r="F255" s="39">
        <v>11956</v>
      </c>
      <c r="G255" s="76"/>
      <c r="H255" s="132"/>
      <c r="I255" s="78"/>
    </row>
    <row r="256" spans="1:9" ht="16.5" customHeight="1">
      <c r="A256" s="53">
        <v>42837</v>
      </c>
      <c r="B256" s="54" t="s">
        <v>494</v>
      </c>
      <c r="C256" s="67" t="s">
        <v>495</v>
      </c>
      <c r="D256" s="64" t="s">
        <v>113</v>
      </c>
      <c r="E256" s="68" t="s">
        <v>114</v>
      </c>
      <c r="F256" s="39">
        <v>105000</v>
      </c>
      <c r="G256" s="76"/>
      <c r="H256" s="132"/>
      <c r="I256" s="78"/>
    </row>
    <row r="257" spans="1:9" ht="15" customHeight="1">
      <c r="A257" s="53">
        <v>42769</v>
      </c>
      <c r="B257" s="59" t="s">
        <v>458</v>
      </c>
      <c r="C257" s="67" t="s">
        <v>496</v>
      </c>
      <c r="D257" s="152" t="s">
        <v>497</v>
      </c>
      <c r="E257" s="68" t="s">
        <v>296</v>
      </c>
      <c r="F257" s="39">
        <v>7535.77</v>
      </c>
      <c r="G257" s="76" t="s">
        <v>96</v>
      </c>
      <c r="H257" s="132"/>
      <c r="I257" s="78"/>
    </row>
    <row r="258" spans="1:9">
      <c r="A258" s="53">
        <v>42942</v>
      </c>
      <c r="B258" s="59" t="s">
        <v>458</v>
      </c>
      <c r="C258" s="67" t="s">
        <v>496</v>
      </c>
      <c r="D258" s="152" t="s">
        <v>498</v>
      </c>
      <c r="E258" s="68" t="s">
        <v>296</v>
      </c>
      <c r="F258" s="39">
        <v>7032.96</v>
      </c>
      <c r="G258" s="76"/>
      <c r="H258" s="132"/>
      <c r="I258" s="78"/>
    </row>
    <row r="259" spans="1:9" ht="24" customHeight="1">
      <c r="A259" s="157">
        <v>42984</v>
      </c>
      <c r="B259" s="203" t="s">
        <v>518</v>
      </c>
      <c r="C259" s="160" t="s">
        <v>519</v>
      </c>
      <c r="D259" s="104" t="s">
        <v>107</v>
      </c>
      <c r="E259" s="68" t="s">
        <v>108</v>
      </c>
      <c r="F259" s="158">
        <v>32302.720000000001</v>
      </c>
      <c r="G259" s="159"/>
      <c r="H259" s="180"/>
      <c r="I259" s="78"/>
    </row>
    <row r="260" spans="1:9">
      <c r="A260" s="53">
        <v>42758</v>
      </c>
      <c r="B260" s="104" t="s">
        <v>499</v>
      </c>
      <c r="C260" s="104" t="s">
        <v>500</v>
      </c>
      <c r="D260" s="83" t="s">
        <v>501</v>
      </c>
      <c r="E260" s="153" t="s">
        <v>313</v>
      </c>
      <c r="F260" s="39">
        <v>1800</v>
      </c>
      <c r="G260" s="76"/>
      <c r="H260" s="132"/>
      <c r="I260" s="78"/>
    </row>
    <row r="261" spans="1:9">
      <c r="A261" s="53">
        <v>42887</v>
      </c>
      <c r="B261" s="104" t="s">
        <v>502</v>
      </c>
      <c r="C261" s="104" t="s">
        <v>500</v>
      </c>
      <c r="D261" s="154" t="s">
        <v>503</v>
      </c>
      <c r="E261" s="153" t="s">
        <v>313</v>
      </c>
      <c r="F261" s="39">
        <v>1800</v>
      </c>
      <c r="G261" s="76"/>
      <c r="H261" s="132"/>
      <c r="I261" s="78"/>
    </row>
    <row r="262" spans="1:9" ht="18" customHeight="1">
      <c r="A262" s="53">
        <v>42907</v>
      </c>
      <c r="B262" s="73" t="s">
        <v>385</v>
      </c>
      <c r="C262" s="104" t="s">
        <v>504</v>
      </c>
      <c r="D262" s="64" t="s">
        <v>505</v>
      </c>
      <c r="E262" s="35" t="s">
        <v>388</v>
      </c>
      <c r="F262" s="39">
        <v>9762.09</v>
      </c>
      <c r="G262" s="76"/>
      <c r="H262" s="82"/>
      <c r="I262" s="78"/>
    </row>
    <row r="263" spans="1:9" ht="27.75" customHeight="1">
      <c r="A263" s="53">
        <v>42948</v>
      </c>
      <c r="B263" s="73" t="s">
        <v>544</v>
      </c>
      <c r="C263" s="104" t="s">
        <v>353</v>
      </c>
      <c r="D263" s="101" t="s">
        <v>563</v>
      </c>
      <c r="E263" s="153" t="s">
        <v>313</v>
      </c>
      <c r="F263" s="39">
        <v>12975</v>
      </c>
      <c r="G263" s="76"/>
      <c r="H263" s="78"/>
      <c r="I263" s="180"/>
    </row>
    <row r="264" spans="1:9" ht="33.75" customHeight="1">
      <c r="A264" s="53">
        <v>42752</v>
      </c>
      <c r="B264" s="54" t="s">
        <v>506</v>
      </c>
      <c r="C264" s="67" t="s">
        <v>360</v>
      </c>
      <c r="D264" s="64" t="s">
        <v>84</v>
      </c>
      <c r="E264" s="90" t="s">
        <v>507</v>
      </c>
      <c r="F264" s="38">
        <v>15009.6</v>
      </c>
      <c r="G264" s="69" t="s">
        <v>96</v>
      </c>
      <c r="H264" s="82"/>
      <c r="I264" s="78"/>
    </row>
    <row r="265" spans="1:9">
      <c r="A265" s="53">
        <v>42751</v>
      </c>
      <c r="B265" s="54" t="s">
        <v>508</v>
      </c>
      <c r="C265" s="67" t="s">
        <v>509</v>
      </c>
      <c r="D265" s="64" t="s">
        <v>510</v>
      </c>
      <c r="E265" s="35" t="s">
        <v>16</v>
      </c>
      <c r="F265" s="38">
        <v>18722</v>
      </c>
      <c r="G265" s="69" t="s">
        <v>96</v>
      </c>
      <c r="H265" s="155"/>
      <c r="I265" s="78"/>
    </row>
    <row r="266" spans="1:9">
      <c r="A266" s="53">
        <v>42776</v>
      </c>
      <c r="B266" s="54" t="s">
        <v>511</v>
      </c>
      <c r="C266" s="67" t="s">
        <v>512</v>
      </c>
      <c r="D266" s="64" t="s">
        <v>513</v>
      </c>
      <c r="E266" s="52" t="s">
        <v>68</v>
      </c>
      <c r="F266" s="38">
        <v>9199.8700000000008</v>
      </c>
      <c r="G266" s="69" t="s">
        <v>96</v>
      </c>
      <c r="H266" s="156"/>
      <c r="I266" s="78"/>
    </row>
    <row r="267" spans="1:9">
      <c r="A267" s="53">
        <v>42776</v>
      </c>
      <c r="B267" s="54" t="s">
        <v>514</v>
      </c>
      <c r="C267" s="67" t="s">
        <v>512</v>
      </c>
      <c r="D267" s="64" t="s">
        <v>515</v>
      </c>
      <c r="E267" s="52" t="s">
        <v>68</v>
      </c>
      <c r="F267" s="38">
        <v>6015.64</v>
      </c>
      <c r="G267" s="69" t="s">
        <v>96</v>
      </c>
      <c r="H267" s="200"/>
      <c r="I267" s="78"/>
    </row>
    <row r="268" spans="1:9">
      <c r="A268" s="157">
        <v>43005</v>
      </c>
      <c r="B268" s="54" t="s">
        <v>533</v>
      </c>
      <c r="C268" s="204" t="s">
        <v>534</v>
      </c>
      <c r="D268" s="64" t="s">
        <v>536</v>
      </c>
      <c r="E268" s="35" t="s">
        <v>535</v>
      </c>
      <c r="F268" s="158">
        <v>2735.8</v>
      </c>
      <c r="G268" s="159"/>
      <c r="H268" s="180"/>
      <c r="I268" s="78"/>
    </row>
    <row r="269" spans="1:9" ht="22.5" customHeight="1">
      <c r="A269" s="157">
        <v>42984</v>
      </c>
      <c r="B269" s="203" t="s">
        <v>516</v>
      </c>
      <c r="C269" s="160" t="s">
        <v>517</v>
      </c>
      <c r="D269" s="104" t="s">
        <v>107</v>
      </c>
      <c r="E269" s="68" t="s">
        <v>108</v>
      </c>
      <c r="F269" s="158">
        <v>23073.37</v>
      </c>
      <c r="G269" s="159"/>
      <c r="H269" s="180"/>
      <c r="I269" s="78"/>
    </row>
    <row r="270" spans="1:9">
      <c r="A270" s="157">
        <v>42766</v>
      </c>
      <c r="B270" s="54" t="s">
        <v>520</v>
      </c>
      <c r="C270" s="64" t="s">
        <v>521</v>
      </c>
      <c r="D270" s="64" t="s">
        <v>522</v>
      </c>
      <c r="E270" s="35" t="s">
        <v>388</v>
      </c>
      <c r="F270" s="158">
        <f>103632.16+112164.35+2172.6+44331.38+22560.99+9185.9+2340</f>
        <v>296387.38</v>
      </c>
      <c r="G270" s="159"/>
      <c r="H270" s="180"/>
      <c r="I270" s="78"/>
    </row>
    <row r="271" spans="1:9">
      <c r="A271" s="157">
        <v>42776</v>
      </c>
      <c r="B271" s="54" t="s">
        <v>523</v>
      </c>
      <c r="C271" s="160" t="s">
        <v>524</v>
      </c>
      <c r="D271" s="104" t="s">
        <v>107</v>
      </c>
      <c r="E271" s="68" t="s">
        <v>108</v>
      </c>
      <c r="F271" s="158">
        <v>20766.04</v>
      </c>
      <c r="G271" s="159"/>
      <c r="H271" s="63">
        <f>SUM(F190:F271)</f>
        <v>4168250.2400000012</v>
      </c>
      <c r="I271" s="205"/>
    </row>
    <row r="272" spans="1:9" ht="15.75" thickBot="1">
      <c r="A272" s="161"/>
      <c r="B272" s="162"/>
      <c r="C272" s="163"/>
      <c r="D272" s="163"/>
      <c r="E272" s="163"/>
      <c r="F272" s="164"/>
      <c r="G272" s="165"/>
      <c r="H272" s="43"/>
    </row>
    <row r="273" spans="1:9" ht="15.75" thickBot="1">
      <c r="A273" s="166"/>
      <c r="B273" s="166"/>
      <c r="C273" s="166"/>
      <c r="D273" s="166"/>
      <c r="E273" s="166"/>
      <c r="F273" s="167">
        <f>SUM(H19+H32+H40+H46+H188+H271)</f>
        <v>7711428.4600000009</v>
      </c>
      <c r="G273" s="166"/>
      <c r="H273" s="168"/>
      <c r="I273" s="169"/>
    </row>
    <row r="274" spans="1:9" ht="15.75" thickTop="1">
      <c r="A274" s="166"/>
      <c r="B274" s="166"/>
      <c r="C274" s="166"/>
      <c r="D274" s="166"/>
      <c r="E274" s="166"/>
      <c r="F274" s="170"/>
      <c r="G274" s="103"/>
      <c r="H274" s="1"/>
    </row>
    <row r="276" spans="1:9">
      <c r="A276" s="171" t="s">
        <v>525</v>
      </c>
      <c r="B276" s="171"/>
      <c r="C276" s="171" t="s">
        <v>526</v>
      </c>
      <c r="D276" s="172" t="s">
        <v>527</v>
      </c>
      <c r="E276" s="171" t="s">
        <v>528</v>
      </c>
      <c r="F276" s="173"/>
      <c r="G276" s="171"/>
      <c r="H276" s="1"/>
    </row>
    <row r="277" spans="1:9">
      <c r="A277" s="171"/>
      <c r="B277" s="171"/>
      <c r="C277" s="171"/>
      <c r="D277" s="172"/>
      <c r="E277" s="171"/>
      <c r="F277" s="173"/>
      <c r="G277" s="171"/>
      <c r="H277" s="1"/>
    </row>
    <row r="278" spans="1:9">
      <c r="A278" s="171"/>
      <c r="B278" s="171"/>
      <c r="C278" s="171"/>
      <c r="D278" s="172"/>
      <c r="E278" s="171"/>
      <c r="F278" s="173"/>
      <c r="G278" s="171"/>
      <c r="H278" s="1"/>
    </row>
    <row r="279" spans="1:9">
      <c r="A279" s="166"/>
      <c r="B279" s="166"/>
      <c r="C279" s="166"/>
      <c r="D279" s="166"/>
      <c r="E279" s="166"/>
      <c r="F279" s="174"/>
      <c r="G279" s="166"/>
      <c r="H279" s="1"/>
    </row>
    <row r="280" spans="1:9">
      <c r="A280" s="175" t="s">
        <v>565</v>
      </c>
      <c r="B280" s="175"/>
      <c r="C280" s="175"/>
      <c r="D280" s="175" t="s">
        <v>529</v>
      </c>
      <c r="E280" s="175" t="s">
        <v>530</v>
      </c>
      <c r="F280" s="177"/>
      <c r="G280" s="176"/>
      <c r="H280" s="166"/>
    </row>
    <row r="281" spans="1:9">
      <c r="A281" s="176" t="s">
        <v>566</v>
      </c>
      <c r="B281" s="178"/>
      <c r="C281" s="176"/>
      <c r="D281" s="176" t="s">
        <v>531</v>
      </c>
      <c r="E281" s="176" t="s">
        <v>532</v>
      </c>
      <c r="F281" s="179"/>
      <c r="G281" s="176"/>
    </row>
    <row r="282" spans="1:9">
      <c r="A282" s="176" t="s">
        <v>552</v>
      </c>
      <c r="B282" s="176"/>
      <c r="C282" s="176"/>
      <c r="D282" s="176"/>
      <c r="E282" s="176"/>
      <c r="F282" s="179"/>
      <c r="G282" s="176"/>
    </row>
    <row r="283" spans="1:9">
      <c r="A283" s="176"/>
      <c r="B283" s="176"/>
      <c r="C283" s="176"/>
      <c r="D283" s="176"/>
      <c r="E283" s="176"/>
      <c r="F283" s="176"/>
      <c r="G283" s="176"/>
    </row>
    <row r="286" spans="1:9">
      <c r="A286" s="103"/>
      <c r="B286" s="207"/>
      <c r="C286" s="103"/>
      <c r="D286" s="166"/>
      <c r="E286" s="166"/>
      <c r="F286" s="170"/>
      <c r="G286" s="103"/>
      <c r="H286" s="1"/>
    </row>
    <row r="287" spans="1:9">
      <c r="A287" s="78"/>
      <c r="B287" s="78"/>
      <c r="C287" s="78"/>
    </row>
    <row r="289" spans="1:3">
      <c r="A289" s="78"/>
      <c r="B289" s="78"/>
      <c r="C289" s="78"/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SEPTIEMBRE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</cp:lastModifiedBy>
  <cp:lastPrinted>2017-10-05T14:04:26Z</cp:lastPrinted>
  <dcterms:created xsi:type="dcterms:W3CDTF">2017-10-02T12:37:41Z</dcterms:created>
  <dcterms:modified xsi:type="dcterms:W3CDTF">2017-10-10T15:21:33Z</dcterms:modified>
</cp:coreProperties>
</file>