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autoCompressPictures="0"/>
  <mc:AlternateContent xmlns:mc="http://schemas.openxmlformats.org/markup-compatibility/2006">
    <mc:Choice Requires="x15">
      <x15ac:absPath xmlns:x15ac="http://schemas.microsoft.com/office/spreadsheetml/2010/11/ac" url="C:\Users\Accinformacion 1\Documents\CIGCN 2022\"/>
    </mc:Choice>
  </mc:AlternateContent>
  <xr:revisionPtr revIDLastSave="0" documentId="13_ncr:1_{B350B23D-B4BB-460D-8047-7DA1B3619261}" xr6:coauthVersionLast="47" xr6:coauthVersionMax="47" xr10:uidLastSave="{00000000-0000-0000-0000-000000000000}"/>
  <bookViews>
    <workbookView xWindow="-120" yWindow="-120" windowWidth="20730" windowHeight="11160" tabRatio="500" xr2:uid="{00000000-000D-0000-FFFF-FFFF00000000}"/>
  </bookViews>
  <sheets>
    <sheet name="Plan de trabajo 2023" sheetId="1" r:id="rId1"/>
    <sheet name="Compromisos asumidos" sheetId="5" r:id="rId2"/>
    <sheet name="Hoja3" sheetId="4" state="hidden" r:id="rId3"/>
  </sheets>
  <definedNames>
    <definedName name="_xlnm.Print_Area" localSheetId="1">'Compromisos asumidos'!$A$1:$E$43</definedName>
    <definedName name="_xlnm.Print_Area" localSheetId="0">'Plan de trabajo 2023'!$A$1:$J$40</definedName>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9"/>
</workbook>
</file>

<file path=xl/calcChain.xml><?xml version="1.0" encoding="utf-8"?>
<calcChain xmlns="http://schemas.openxmlformats.org/spreadsheetml/2006/main">
  <c r="J41" i="1" l="1"/>
  <c r="A8" i="5"/>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<sst xmlns="http://schemas.openxmlformats.org/spreadsheetml/2006/main" count="284" uniqueCount="220">
  <si>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</si>
  <si>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</si>
  <si>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</si>
  <si>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</si>
  <si>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</si>
  <si>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</si>
  <si>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</si>
  <si>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</si>
  <si>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</si>
  <si>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</si>
  <si>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</si>
  <si>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</si>
  <si>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</si>
  <si>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</si>
  <si>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</si>
  <si>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</si>
  <si>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</si>
  <si>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</si>
  <si>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</si>
  <si>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</si>
  <si>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</si>
  <si>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</si>
  <si>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</si>
  <si>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</si>
  <si>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</si>
  <si>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</si>
  <si>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</si>
  <si>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</si>
  <si>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</si>
  <si>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Comisión de Integridad Gubernamental y Cumplimiento Normativo (CIGCN)</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</si>
  <si>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</si>
  <si>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</si>
  <si>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</si>
  <si>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</si>
  <si>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</si>
  <si>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</si>
  <si>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</si>
  <si>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</si>
  <si>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</si>
  <si>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</si>
  <si>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</si>
  <si>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</si>
  <si>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</si>
  <si>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</si>
  <si>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</si>
  <si>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</si>
  <si>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</si>
  <si>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</si>
  <si>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</si>
  <si>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</si>
  <si>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</si>
  <si>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</si>
  <si>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</si>
  <si>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</si>
  <si>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</si>
  <si>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</si>
  <si>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</si>
  <si>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</si>
  <si>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</si>
  <si>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</si>
  <si>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</si>
  <si>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</si>
  <si>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</si>
  <si>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</si>
  <si>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</si>
  <si>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</si>
  <si>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</si>
  <si>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</si>
  <si>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</si>
  <si>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</si>
  <si>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</si>
  <si>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</si>
  <si>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</si>
  <si>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</si>
  <si>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</si>
  <si>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</si>
  <si>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</si>
  <si>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</si>
  <si>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</si>
  <si>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</si>
  <si>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</si>
  <si>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</si>
  <si>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</si>
  <si>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</si>
  <si>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</si>
  <si>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</si>
  <si>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</si>
  <si>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</si>
  <si>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</si>
  <si>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</si>
  <si>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</si>
  <si>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</si>
  <si>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</si>
  <si>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</si>
  <si>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</si>
  <si>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</si>
  <si>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</si>
  <si>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</si>
  <si>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</si>
  <si>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</si>
  <si>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</si>
  <si>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</si>
  <si>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</si>
  <si>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</si>
  <si>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</si>
  <si>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</si>
  <si>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</si>
  <si>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</si>
  <si>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</si>
  <si>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</si>
  <si>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</si>
  <si>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</si>
  <si>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</si>
  <si>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</si>
  <si>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</si>
  <si>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</si>
  <si>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</si>
  <si>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</si>
  <si>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</si>
  <si>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</si>
  <si>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</si>
  <si>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</si>
  <si>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</si>
  <si>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</si>
  <si>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</si>
  <si>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</si>
  <si>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</si>
  <si>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</si>
  <si>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</si>
  <si>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</si>
  <si>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</si>
  <si>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</si>
  <si>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</si>
  <si>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</si>
  <si>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</si>
  <si>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</si>
  <si>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</si>
  <si>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</si>
  <si>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</si>
  <si>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</si>
  <si>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</si>
  <si>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</si>
  <si>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</si>
  <si>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</si>
  <si>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</si>
  <si>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</si>
  <si>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</si>
  <si>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</si>
  <si>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</si>
  <si>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</si>
  <si>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</si>
  <si>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</si>
  <si>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</si>
  <si>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</si>
  <si>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</si>
  <si>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</si>
  <si>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</si>
  <si>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</si>
  <si>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</si>
  <si>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</si>
  <si>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</si>
  <si>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</si>
  <si>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</si>
  <si>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</si>
  <si>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</si>
  <si>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</si>
  <si>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</si>
  <si>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</si>
  <si>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</si>
  <si>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Institución:  Consejo Nacional de Drogas</t>
  </si>
  <si>
    <t>Cantidad de Servidores:  233</t>
  </si>
  <si>
    <t>Teléfonos:  809-221-4747</t>
  </si>
  <si>
    <t>Página Web: www.consejodedrogasrd.gob.do</t>
  </si>
  <si>
    <t>Titular de la institución:  Lic. Jaime Marte Martínez</t>
  </si>
  <si>
    <t>Sector Gubernamental:  Presidencia</t>
  </si>
  <si>
    <t>Objetivo General: Asesorar al Poder Ejecutivo en materia de la problemática de las drogas en República Dominicana.</t>
  </si>
  <si>
    <t>*Elaborar campaña sobre la integradad a través de    las redes sociales de la institución.            *Distribuir brochures al personal de la institución   sobre la integridad.</t>
  </si>
  <si>
    <t>Alfredo Abel Angela Ureña</t>
  </si>
  <si>
    <t>*Charla sobre la filosofía institucional.      *Distribución de materíal gráfico sobre los valores institucionales                                      *Publicación de videos sobre la importancia de los valores</t>
  </si>
  <si>
    <t>Cristian Arias Alfredo Abel</t>
  </si>
  <si>
    <t>Realizar una jornada integrada de capacitación a jóvenes sobre "Conoce la Misión de de nuestras intituciones: CND, ANAMAR, Migración y Energía y Minas"</t>
  </si>
  <si>
    <t>Catherine Vargas Santa Lebrón</t>
  </si>
  <si>
    <t>Presupuesto para la Ejecución de la Actividad</t>
  </si>
  <si>
    <t>Alfredo Abel  Pedro  Santiago</t>
  </si>
  <si>
    <t>2do Trimestre</t>
  </si>
  <si>
    <t>3er Trimestre</t>
  </si>
  <si>
    <t>Elaboración de documento auditado con la firma de los miembros de la CIGCN conforme al documento firmado por la máxima autoridad</t>
  </si>
  <si>
    <t>Elaboración de matriz con los sujetos obligados  a presentar declaración jurada de bienes</t>
  </si>
  <si>
    <t>Alfredo Abel Pedro Santiago</t>
  </si>
  <si>
    <t>NA</t>
  </si>
  <si>
    <t xml:space="preserve">* Coordinar con la DIGEIG para la realizacion de taller de planeacion de gestión de riestos de corrupcion.                                                          * Replicar actividad en Regionales del CND </t>
  </si>
  <si>
    <t xml:space="preserve">* Coordinar con la DIGEIG para la realizacion de taller de Identificación de riestos de corrupcion.                                                          * Replicar actividad en Regionales del CND </t>
  </si>
  <si>
    <t xml:space="preserve">* Coordinar con la DIGEIG para la realizacion de taller sobre tratamiento de riesgos de corrupcion.                                                          * Replicar actividad en Regionales del CND </t>
  </si>
  <si>
    <t xml:space="preserve">* Coordinar con la DIGEIG sobre seguimiento y monitoreo de riestos de corrupcion.                                                          * Replicar actividad en Regionales del CND </t>
  </si>
  <si>
    <t>Implementación del  modelo de gestión de riesgos de corrupción en la sede del CND</t>
  </si>
  <si>
    <t xml:space="preserve">* Coordinar con la DIGEIG para la realizacion de taller sobre evaluación, valoración y priorización  de riesgo.                                                                   * Replicar actividad en Regionales del CND </t>
  </si>
  <si>
    <t>Pedro Santiago Santa Lebrón</t>
  </si>
  <si>
    <t>Julian Mercedes Angela Ureña</t>
  </si>
  <si>
    <t>Santa Lebrón Angela Ureña</t>
  </si>
  <si>
    <t>Realización de Taller del Código de Integridad y Conducta en coordinación con analista de la DIGEIG</t>
  </si>
  <si>
    <t>Alfredo Abel Angea Ureña</t>
  </si>
  <si>
    <t>Alfredo Abel Catherine Vargas</t>
  </si>
  <si>
    <t>Coordinación con la Analista de la DIGEIG para la ejcucion de la actividad propuesta</t>
  </si>
  <si>
    <t>Describir la Política Institucional de Integridad y Anticorrupción y socializarla con el personal de la isntitución</t>
  </si>
  <si>
    <t>Angela Ureña Alfredo Abel</t>
  </si>
  <si>
    <t>Ejecutar talleres sobre  la implementación de inducción de integridad a los nuevos servidores del CND en coordinación con Recursos Humanos y la DIGEIG</t>
  </si>
  <si>
    <t>Elaborar desplegables sobre integridad para ser distribuidos entre los servidores del CND</t>
  </si>
  <si>
    <t>Coordinar con el Departamento de Comunicación y la DIGEIG para elaborar acciones contenidas en las Políticas de Integridad</t>
  </si>
  <si>
    <t>Pedro Santiago Cristian Arias</t>
  </si>
  <si>
    <t>Elaboración por parte de los integrantes de la CIGCN de un programa de formación sobre integridad.</t>
  </si>
  <si>
    <t>Miembros de la CIGCN</t>
  </si>
  <si>
    <t>PARA LLENADO DE LA CIGCN</t>
  </si>
  <si>
    <t xml:space="preserve">TOTAL </t>
  </si>
  <si>
    <t>Desarrollar reuniones mensuales para analizar las denuncias y sugerencias publicadas en el Buzón de la CIGCN y revisar la ejecución del Plan de Trabajo.</t>
  </si>
  <si>
    <t>Realización de reuniones ordinarias mensuales de los miembros de la CIGCN</t>
  </si>
  <si>
    <t>CIGCN</t>
  </si>
  <si>
    <t xml:space="preserve">*Copia de Acta                  *Relación de acciones en favor de la etica y la integridad institucional
</t>
  </si>
  <si>
    <t>*Cantidad de reuniones y      acciones ejecutadas</t>
  </si>
  <si>
    <t>Julio Rosario  Alfredo Abel</t>
  </si>
  <si>
    <r>
      <rPr>
        <sz val="12"/>
        <color theme="1"/>
        <rFont val="Arial"/>
        <family val="2"/>
      </rPr>
      <t>* Acto de firma de</t>
    </r>
    <r>
      <rPr>
        <b/>
        <sz val="12"/>
        <color theme="1"/>
        <rFont val="Arial"/>
        <family val="2"/>
      </rPr>
      <t xml:space="preserve"> </t>
    </r>
    <r>
      <rPr>
        <sz val="12"/>
        <color theme="1"/>
        <rFont val="Arial"/>
        <family val="2"/>
      </rPr>
      <t>de documento de la Máxima autoridad de la intitución en el Salón de Capacitación con la presencia del personal de la institución</t>
    </r>
    <r>
      <rPr>
        <b/>
        <sz val="12"/>
        <color theme="1"/>
        <rFont val="Arial"/>
        <family val="2"/>
      </rPr>
      <t xml:space="preserve">                                                            * </t>
    </r>
    <r>
      <rPr>
        <sz val="12"/>
        <color theme="1"/>
        <rFont val="Arial"/>
        <family val="2"/>
      </rPr>
      <t>Publicación de la actividad por medio de las redes sociales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</si>
</sst>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C0A]mmmm\-yy;@"/>
  </numFmts>
  <fonts count="26"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
      <sz val="12"/>
      <color theme="1"/>
      <name val="Calibri"/>
      <family val="2"/>
      <scheme val="minor"/>
    </font>
    <font>
      <sz val="14"/>
      <color theme="1"/>
      <name val="Arial"/>
      <family val="2"/>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theme="8" tint="0.59999389629810485"/>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2">
    <xf numFmtId="0" fontId="0" fillId="0" borderId="0"/>
    <xf numFmtId="44" fontId="24" fillId="0" borderId="0" applyFont="0" applyFill="0" applyBorder="0" applyAlignment="0" applyProtection="0"/>
  </cellStyleXfs>
  <cellXfs count="95">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2" borderId="20" xfId="0"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Border="1" applyAlignment="1">
      <alignment horizontal="left" vertical="center" wrapText="1"/>
    </xf>
    <xf numFmtId="0" fontId="18" fillId="0" borderId="2" xfId="0" applyFont="1" applyBorder="1" applyAlignment="1">
      <alignment horizontal="left" vertical="center" wrapText="1"/>
    </xf>
    <xf numFmtId="0" fontId="19" fillId="5" borderId="23"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4" xfId="0" applyFont="1" applyFill="1" applyBorder="1" applyAlignment="1">
      <alignment vertical="center" wrapText="1"/>
    </xf>
    <xf numFmtId="0" fontId="21" fillId="2" borderId="24" xfId="0" applyFont="1" applyFill="1" applyBorder="1" applyAlignment="1">
      <alignment horizontal="center" vertical="center" wrapText="1"/>
    </xf>
    <xf numFmtId="0" fontId="21" fillId="2" borderId="24" xfId="0" applyFont="1" applyFill="1" applyBorder="1" applyAlignment="1">
      <alignment vertical="center" wrapText="1"/>
    </xf>
    <xf numFmtId="0" fontId="22" fillId="5" borderId="22" xfId="0" applyFont="1" applyFill="1" applyBorder="1"/>
    <xf numFmtId="0" fontId="0" fillId="2" borderId="22" xfId="0" applyFill="1" applyBorder="1"/>
    <xf numFmtId="0" fontId="23" fillId="0" borderId="0" xfId="0" applyFont="1"/>
    <xf numFmtId="0" fontId="13" fillId="2" borderId="13"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8" fillId="0" borderId="2" xfId="0" applyFont="1" applyBorder="1" applyAlignment="1">
      <alignment vertical="center" wrapText="1"/>
    </xf>
    <xf numFmtId="0" fontId="13" fillId="0" borderId="2" xfId="0" applyFont="1" applyBorder="1" applyAlignment="1">
      <alignment horizontal="left" vertical="center" wrapText="1"/>
    </xf>
    <xf numFmtId="0" fontId="10" fillId="2" borderId="2" xfId="0" applyFont="1" applyFill="1" applyBorder="1" applyAlignment="1">
      <alignment horizontal="center" vertical="center" wrapText="1"/>
    </xf>
    <xf numFmtId="0" fontId="10" fillId="2" borderId="13" xfId="0" applyFont="1" applyFill="1" applyBorder="1" applyAlignment="1">
      <alignment horizontal="center" vertical="center" wrapText="1"/>
    </xf>
    <xf numFmtId="44" fontId="25" fillId="0" borderId="2" xfId="1" applyFont="1" applyBorder="1" applyAlignment="1">
      <alignment horizontal="right" vertical="center" wrapText="1"/>
    </xf>
    <xf numFmtId="44" fontId="25" fillId="0" borderId="2" xfId="1" applyFont="1" applyFill="1" applyBorder="1" applyAlignment="1">
      <alignment horizontal="right" vertical="center" wrapText="1"/>
    </xf>
    <xf numFmtId="44" fontId="13" fillId="6" borderId="2" xfId="0" applyNumberFormat="1" applyFont="1" applyFill="1" applyBorder="1" applyAlignment="1">
      <alignment vertical="center" wrapText="1"/>
    </xf>
    <xf numFmtId="44" fontId="25" fillId="4" borderId="2" xfId="1" applyFont="1" applyFill="1" applyBorder="1" applyAlignment="1">
      <alignment horizontal="right" vertical="center" wrapText="1"/>
    </xf>
    <xf numFmtId="0" fontId="13" fillId="6" borderId="2" xfId="0" applyFont="1" applyFill="1" applyBorder="1" applyAlignment="1">
      <alignment horizontal="center" vertical="center" wrapText="1"/>
    </xf>
    <xf numFmtId="0" fontId="13" fillId="4" borderId="13"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1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6" xfId="0" applyFont="1" applyFill="1" applyBorder="1" applyAlignment="1">
      <alignment horizontal="left" vertical="center" wrapText="1"/>
    </xf>
    <xf numFmtId="164" fontId="4" fillId="2" borderId="13" xfId="0" applyNumberFormat="1"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0" fontId="4" fillId="2" borderId="10" xfId="0" applyFont="1" applyFill="1" applyBorder="1" applyAlignment="1">
      <alignment horizontal="left" vertical="center" wrapText="1"/>
    </xf>
    <xf numFmtId="164" fontId="4" fillId="2" borderId="10" xfId="0" applyNumberFormat="1" applyFont="1" applyFill="1" applyBorder="1" applyAlignment="1">
      <alignment horizontal="left" vertical="center" wrapText="1"/>
    </xf>
    <xf numFmtId="164" fontId="4" fillId="2" borderId="11" xfId="0" applyNumberFormat="1"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3" fillId="4" borderId="0" xfId="0" applyFont="1" applyFill="1" applyAlignment="1">
      <alignment vertical="center" wrapText="1"/>
    </xf>
    <xf numFmtId="0" fontId="13" fillId="4" borderId="16" xfId="0" applyFont="1" applyFill="1" applyBorder="1" applyAlignment="1">
      <alignment vertical="center" wrapText="1"/>
    </xf>
    <xf numFmtId="164" fontId="12" fillId="3" borderId="15" xfId="0" applyNumberFormat="1"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0" fillId="4" borderId="6"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7" fillId="2" borderId="13" xfId="0" applyFont="1" applyFill="1" applyBorder="1" applyAlignment="1">
      <alignment vertical="center" wrapText="1"/>
    </xf>
    <xf numFmtId="0" fontId="17" fillId="2" borderId="14" xfId="0" applyFont="1" applyFill="1" applyBorder="1" applyAlignment="1">
      <alignment vertical="center" wrapText="1"/>
    </xf>
    <xf numFmtId="0" fontId="17" fillId="2" borderId="6" xfId="0" applyFont="1" applyFill="1" applyBorder="1" applyAlignment="1">
      <alignment vertical="center" wrapText="1"/>
    </xf>
    <xf numFmtId="0" fontId="11" fillId="3" borderId="25"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16" xfId="0" applyFont="1" applyFill="1" applyBorder="1" applyAlignment="1">
      <alignment horizontal="center" vertical="center" wrapText="1"/>
    </xf>
    <xf numFmtId="0" fontId="13" fillId="2" borderId="14"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3" fillId="0" borderId="0" xfId="0" applyFont="1" applyAlignment="1">
      <alignment horizontal="center" wrapText="1"/>
    </xf>
  </cellXfs>
  <cellStyles count="2">
    <cellStyle name="Moneda" xfId="1"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twoCellAnchor editAs="oneCell">
    <xdr:from>
      <xdr:col>8</xdr:col>
      <xdr:colOff>1047749</xdr:colOff>
      <xdr:row>0</xdr:row>
      <xdr:rowOff>0</xdr:rowOff>
    </xdr:from>
    <xdr:to>
      <xdr:col>9</xdr:col>
      <xdr:colOff>1059655</xdr:colOff>
      <xdr:row>4</xdr:row>
      <xdr:rowOff>172786</xdr:rowOff>
    </xdr:to>
    <xdr:pic>
      <xdr:nvPicPr>
        <xdr:cNvPr id="4" name="Imagen 3">
          <a:extLst>
            <a:ext uri="{FF2B5EF4-FFF2-40B4-BE49-F238E27FC236}">
              <a16:creationId xmlns:a16="http://schemas.microsoft.com/office/drawing/2014/main" id="{5CAE4A04-FBE4-CA6F-0EEC-15DB65ECFBC1}"/>
            </a:ext>
          </a:extLst>
        </xdr:cNvPr>
        <xdr:cNvPicPr>
          <a:picLocks noChangeAspect="1"/>
        </xdr:cNvPicPr>
      </xdr:nvPicPr>
      <xdr:blipFill>
        <a:blip xmlns:r="http://schemas.openxmlformats.org/officeDocument/2006/relationships" r:embed="rId2"/>
        <a:stretch>
          <a:fillRect/>
        </a:stretch>
      </xdr:blipFill>
      <xdr:spPr>
        <a:xfrm>
          <a:off x="16990218" y="0"/>
          <a:ext cx="1297781" cy="1244349"/>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R61"/>
  <sheetViews>
    <sheetView showGridLines="0" tabSelected="1" zoomScale="80" zoomScaleNormal="80" zoomScaleSheetLayoutView="90" workbookViewId="0">
      <selection activeCell="J4" sqref="J4"/>
    </sheetView>
  </sheetViews>
  <sheetFormatPr baseColWidth="10" defaultColWidth="9" defaultRowHeight="14.25" x14ac:dyDescent="0.25"/>
  <cols>
    <col min="1" max="1" width="10" style="6" customWidth="1"/>
    <col min="2" max="3" width="47.375" style="1" customWidth="1"/>
    <col min="4" max="4" width="33.25" style="1" customWidth="1"/>
    <col min="5" max="5" width="27.875" style="1" customWidth="1"/>
    <col min="6" max="6" width="16.75" style="4" customWidth="1"/>
    <col min="7" max="7" width="13.625" style="5" customWidth="1"/>
    <col min="8" max="8" width="13.125" style="1" customWidth="1"/>
    <col min="9" max="9" width="16.875" style="1" customWidth="1"/>
    <col min="10" max="10" width="22.62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4" customWidth="1"/>
    <col min="19" max="16384" width="9" style="1"/>
  </cols>
  <sheetData>
    <row r="1" spans="1:18" x14ac:dyDescent="0.25">
      <c r="A1" s="2"/>
      <c r="B1" s="2"/>
      <c r="C1" s="2"/>
      <c r="D1" s="2"/>
      <c r="E1" s="2"/>
      <c r="F1" s="2"/>
      <c r="G1" s="2"/>
      <c r="H1" s="2"/>
      <c r="I1" s="2"/>
    </row>
    <row r="2" spans="1:18" ht="23.25" x14ac:dyDescent="0.25">
      <c r="A2" s="50" t="s">
        <v>0</v>
      </c>
      <c r="B2" s="50"/>
      <c r="C2" s="50"/>
      <c r="D2" s="50"/>
      <c r="E2" s="50"/>
      <c r="F2" s="50"/>
      <c r="G2" s="50"/>
      <c r="H2" s="50"/>
      <c r="I2" s="50"/>
    </row>
    <row r="3" spans="1:18" ht="23.25" x14ac:dyDescent="0.25">
      <c r="A3" s="51" t="s">
        <v>30</v>
      </c>
      <c r="B3" s="51"/>
      <c r="C3" s="51"/>
      <c r="D3" s="51"/>
      <c r="E3" s="51"/>
      <c r="F3" s="51"/>
      <c r="G3" s="51"/>
      <c r="H3" s="51"/>
      <c r="I3" s="51"/>
    </row>
    <row r="4" spans="1:18" ht="23.25" x14ac:dyDescent="0.25">
      <c r="A4" s="52" t="s">
        <v>29</v>
      </c>
      <c r="B4" s="52"/>
      <c r="C4" s="52"/>
      <c r="D4" s="52"/>
      <c r="E4" s="52"/>
      <c r="F4" s="52"/>
      <c r="G4" s="52"/>
      <c r="H4" s="52"/>
      <c r="I4" s="52"/>
    </row>
    <row r="5" spans="1:18" ht="23.25" x14ac:dyDescent="0.25">
      <c r="A5" s="9"/>
      <c r="B5" s="9"/>
      <c r="C5" s="9"/>
      <c r="D5" s="9"/>
      <c r="E5" s="9"/>
      <c r="F5" s="9"/>
      <c r="G5" s="9"/>
      <c r="H5" s="9"/>
      <c r="I5" s="9"/>
    </row>
    <row r="6" spans="1:18" ht="5.25" customHeight="1" x14ac:dyDescent="0.25">
      <c r="A6" s="7"/>
      <c r="B6" s="7"/>
      <c r="C6" s="7"/>
      <c r="D6" s="7"/>
      <c r="E6" s="7"/>
      <c r="F6" s="7"/>
      <c r="G6" s="8"/>
      <c r="H6" s="7"/>
      <c r="I6" s="7"/>
    </row>
    <row r="7" spans="1:18" ht="18.75" customHeight="1" thickBot="1" x14ac:dyDescent="0.3">
      <c r="A7" s="86" t="s">
        <v>1</v>
      </c>
      <c r="B7" s="87"/>
      <c r="C7" s="87"/>
      <c r="D7" s="87"/>
      <c r="E7" s="87"/>
      <c r="F7" s="87"/>
      <c r="G7" s="87"/>
      <c r="H7" s="87"/>
      <c r="I7" s="87"/>
      <c r="J7" s="88"/>
      <c r="R7" s="10"/>
    </row>
    <row r="8" spans="1:18" ht="20.100000000000001" customHeight="1" x14ac:dyDescent="0.25">
      <c r="A8" s="53" t="s">
        <v>169</v>
      </c>
      <c r="B8" s="54"/>
      <c r="C8" s="54"/>
      <c r="D8" s="55"/>
      <c r="E8" s="62" t="s">
        <v>170</v>
      </c>
      <c r="F8" s="63"/>
      <c r="G8" s="63"/>
      <c r="H8" s="61" t="s">
        <v>171</v>
      </c>
      <c r="I8" s="55"/>
      <c r="J8" s="37"/>
      <c r="R8" s="10"/>
    </row>
    <row r="9" spans="1:18" ht="27" customHeight="1" x14ac:dyDescent="0.25">
      <c r="A9" s="56" t="s">
        <v>173</v>
      </c>
      <c r="B9" s="57"/>
      <c r="C9" s="57"/>
      <c r="D9" s="58"/>
      <c r="E9" s="59" t="s">
        <v>174</v>
      </c>
      <c r="F9" s="60"/>
      <c r="G9" s="60"/>
      <c r="H9" s="83" t="s">
        <v>172</v>
      </c>
      <c r="I9" s="84"/>
      <c r="J9" s="85"/>
      <c r="R9" s="10"/>
    </row>
    <row r="10" spans="1:18" ht="15.75" customHeight="1" x14ac:dyDescent="0.25">
      <c r="A10" s="89" t="s">
        <v>175</v>
      </c>
      <c r="B10" s="89"/>
      <c r="C10" s="89"/>
      <c r="D10" s="89"/>
      <c r="E10" s="89"/>
      <c r="F10" s="89"/>
      <c r="G10" s="89"/>
      <c r="H10" s="89"/>
      <c r="I10" s="89"/>
      <c r="J10" s="90"/>
      <c r="R10" s="10"/>
    </row>
    <row r="11" spans="1:18" ht="15.75" x14ac:dyDescent="0.25">
      <c r="A11" s="91"/>
      <c r="B11" s="92"/>
      <c r="C11" s="92"/>
      <c r="D11" s="92"/>
      <c r="E11" s="92"/>
      <c r="F11" s="92"/>
      <c r="G11" s="92"/>
      <c r="H11" s="92"/>
      <c r="I11" s="92"/>
      <c r="J11" s="93"/>
      <c r="R11" s="10"/>
    </row>
    <row r="12" spans="1:18" ht="24" customHeight="1" x14ac:dyDescent="0.25">
      <c r="A12" s="72" t="s">
        <v>5</v>
      </c>
      <c r="B12" s="72" t="s">
        <v>6</v>
      </c>
      <c r="C12" s="81" t="s">
        <v>211</v>
      </c>
      <c r="D12" s="81"/>
      <c r="E12" s="81"/>
      <c r="F12" s="81"/>
      <c r="G12" s="81"/>
      <c r="H12" s="81"/>
      <c r="I12" s="81"/>
      <c r="J12" s="81"/>
    </row>
    <row r="13" spans="1:18" s="3" customFormat="1" ht="15" customHeight="1" x14ac:dyDescent="0.25">
      <c r="A13" s="72"/>
      <c r="B13" s="72"/>
      <c r="C13" s="72" t="s">
        <v>53</v>
      </c>
      <c r="D13" s="72" t="s">
        <v>28</v>
      </c>
      <c r="E13" s="72" t="s">
        <v>7</v>
      </c>
      <c r="F13" s="82" t="s">
        <v>8</v>
      </c>
      <c r="G13" s="69" t="s">
        <v>9</v>
      </c>
      <c r="H13" s="70" t="s">
        <v>10</v>
      </c>
      <c r="I13" s="71"/>
      <c r="J13" s="78" t="s">
        <v>182</v>
      </c>
      <c r="R13" s="11"/>
    </row>
    <row r="14" spans="1:18" s="3" customFormat="1" ht="26.25" thickBot="1" x14ac:dyDescent="0.3">
      <c r="A14" s="73"/>
      <c r="B14" s="73"/>
      <c r="C14" s="77"/>
      <c r="D14" s="77"/>
      <c r="E14" s="77"/>
      <c r="F14" s="82"/>
      <c r="G14" s="69"/>
      <c r="H14" s="15" t="s">
        <v>11</v>
      </c>
      <c r="I14" s="34" t="s">
        <v>12</v>
      </c>
      <c r="J14" s="79"/>
      <c r="R14" s="11"/>
    </row>
    <row r="15" spans="1:18" ht="71.45" customHeight="1" thickTop="1" x14ac:dyDescent="0.25">
      <c r="A15" s="67" t="s">
        <v>40</v>
      </c>
      <c r="B15" s="68"/>
      <c r="C15" s="48" t="s">
        <v>31</v>
      </c>
      <c r="D15" s="49"/>
      <c r="E15" s="49"/>
      <c r="F15" s="49"/>
      <c r="G15" s="49"/>
      <c r="H15" s="49"/>
      <c r="I15" s="74"/>
      <c r="J15" s="80"/>
    </row>
    <row r="16" spans="1:18" ht="150" x14ac:dyDescent="0.25">
      <c r="A16" s="12">
        <v>1</v>
      </c>
      <c r="B16" s="13" t="s">
        <v>33</v>
      </c>
      <c r="C16" s="13" t="s">
        <v>176</v>
      </c>
      <c r="D16" s="20" t="s">
        <v>54</v>
      </c>
      <c r="E16" s="19" t="s">
        <v>55</v>
      </c>
      <c r="F16" s="13" t="s">
        <v>177</v>
      </c>
      <c r="G16" s="12" t="s">
        <v>17</v>
      </c>
      <c r="H16" s="12" t="s">
        <v>189</v>
      </c>
      <c r="I16" s="35">
        <v>150</v>
      </c>
      <c r="J16" s="41">
        <v>4500</v>
      </c>
    </row>
    <row r="17" spans="1:17" ht="150" x14ac:dyDescent="0.25">
      <c r="A17" s="12">
        <v>2</v>
      </c>
      <c r="B17" s="13" t="s">
        <v>32</v>
      </c>
      <c r="C17" s="13" t="s">
        <v>178</v>
      </c>
      <c r="D17" s="20" t="s">
        <v>54</v>
      </c>
      <c r="E17" s="19" t="s">
        <v>56</v>
      </c>
      <c r="F17" s="13" t="s">
        <v>179</v>
      </c>
      <c r="G17" s="12" t="s">
        <v>17</v>
      </c>
      <c r="H17" s="12" t="s">
        <v>189</v>
      </c>
      <c r="I17" s="35">
        <v>200</v>
      </c>
      <c r="J17" s="41">
        <v>11400</v>
      </c>
    </row>
    <row r="18" spans="1:17" ht="150" x14ac:dyDescent="0.25">
      <c r="A18" s="12">
        <v>3</v>
      </c>
      <c r="B18" s="24" t="s">
        <v>72</v>
      </c>
      <c r="C18" s="13" t="s">
        <v>180</v>
      </c>
      <c r="D18" s="20" t="s">
        <v>54</v>
      </c>
      <c r="E18" s="19" t="s">
        <v>56</v>
      </c>
      <c r="F18" s="13" t="s">
        <v>181</v>
      </c>
      <c r="G18" s="12" t="s">
        <v>184</v>
      </c>
      <c r="H18" s="12">
        <v>1</v>
      </c>
      <c r="I18" s="35">
        <v>50</v>
      </c>
      <c r="J18" s="41">
        <v>8500</v>
      </c>
    </row>
    <row r="19" spans="1:17" ht="150" x14ac:dyDescent="0.25">
      <c r="A19" s="12">
        <v>4</v>
      </c>
      <c r="B19" s="24" t="s">
        <v>72</v>
      </c>
      <c r="C19" s="13" t="s">
        <v>180</v>
      </c>
      <c r="D19" s="20" t="s">
        <v>54</v>
      </c>
      <c r="E19" s="19" t="s">
        <v>56</v>
      </c>
      <c r="F19" s="13" t="s">
        <v>181</v>
      </c>
      <c r="G19" s="12" t="s">
        <v>185</v>
      </c>
      <c r="H19" s="12">
        <v>1</v>
      </c>
      <c r="I19" s="35">
        <v>50</v>
      </c>
      <c r="J19" s="41">
        <v>6500</v>
      </c>
    </row>
    <row r="20" spans="1:17" ht="53.45" customHeight="1" x14ac:dyDescent="0.25">
      <c r="A20" s="65" t="s">
        <v>41</v>
      </c>
      <c r="B20" s="65"/>
      <c r="C20" s="75" t="s">
        <v>34</v>
      </c>
      <c r="D20" s="76"/>
      <c r="E20" s="76"/>
      <c r="F20" s="76"/>
      <c r="G20" s="76"/>
      <c r="H20" s="76"/>
      <c r="I20" s="76"/>
      <c r="J20" s="44"/>
      <c r="Q20" s="1" t="s">
        <v>19</v>
      </c>
    </row>
    <row r="21" spans="1:17" ht="105" x14ac:dyDescent="0.25">
      <c r="A21" s="12">
        <v>5</v>
      </c>
      <c r="B21" s="21" t="s">
        <v>57</v>
      </c>
      <c r="C21" s="38" t="s">
        <v>219</v>
      </c>
      <c r="D21" s="20" t="s">
        <v>58</v>
      </c>
      <c r="E21" s="22" t="s">
        <v>59</v>
      </c>
      <c r="F21" s="13" t="s">
        <v>183</v>
      </c>
      <c r="G21" s="13" t="s">
        <v>66</v>
      </c>
      <c r="H21" s="12">
        <v>1</v>
      </c>
      <c r="I21" s="35">
        <v>150</v>
      </c>
      <c r="J21" s="41"/>
    </row>
    <row r="22" spans="1:17" ht="60" x14ac:dyDescent="0.25">
      <c r="A22" s="12">
        <v>6</v>
      </c>
      <c r="B22" s="13" t="s">
        <v>60</v>
      </c>
      <c r="C22" s="12" t="s">
        <v>186</v>
      </c>
      <c r="D22" s="23" t="s">
        <v>61</v>
      </c>
      <c r="E22" s="23" t="s">
        <v>62</v>
      </c>
      <c r="F22" s="13" t="s">
        <v>188</v>
      </c>
      <c r="G22" s="13" t="s">
        <v>66</v>
      </c>
      <c r="H22" s="12">
        <v>1</v>
      </c>
      <c r="I22" s="35">
        <v>150</v>
      </c>
      <c r="J22" s="41"/>
    </row>
    <row r="23" spans="1:17" ht="45" x14ac:dyDescent="0.25">
      <c r="A23" s="14">
        <v>7</v>
      </c>
      <c r="B23" s="21" t="s">
        <v>63</v>
      </c>
      <c r="C23" s="12" t="s">
        <v>187</v>
      </c>
      <c r="D23" s="23" t="s">
        <v>64</v>
      </c>
      <c r="E23" s="23" t="s">
        <v>65</v>
      </c>
      <c r="F23" s="13"/>
      <c r="G23" s="13" t="s">
        <v>66</v>
      </c>
      <c r="H23" s="12">
        <v>1</v>
      </c>
      <c r="I23" s="35" t="s">
        <v>189</v>
      </c>
      <c r="J23" s="41"/>
    </row>
    <row r="24" spans="1:17" ht="48.6" customHeight="1" x14ac:dyDescent="0.25">
      <c r="A24" s="64" t="s">
        <v>42</v>
      </c>
      <c r="B24" s="64"/>
      <c r="C24" s="66" t="s">
        <v>35</v>
      </c>
      <c r="D24" s="66"/>
      <c r="E24" s="66"/>
      <c r="F24" s="66"/>
      <c r="G24" s="66"/>
      <c r="H24" s="66"/>
      <c r="I24" s="48"/>
      <c r="J24" s="44"/>
      <c r="Q24" s="1" t="s">
        <v>17</v>
      </c>
    </row>
    <row r="25" spans="1:17" ht="105" x14ac:dyDescent="0.25">
      <c r="A25" s="18">
        <v>8</v>
      </c>
      <c r="B25" s="13" t="s">
        <v>38</v>
      </c>
      <c r="C25" s="17" t="s">
        <v>190</v>
      </c>
      <c r="D25" s="20" t="s">
        <v>58</v>
      </c>
      <c r="E25" s="19" t="s">
        <v>55</v>
      </c>
      <c r="F25" s="17" t="s">
        <v>177</v>
      </c>
      <c r="G25" s="12" t="s">
        <v>67</v>
      </c>
      <c r="H25" s="39">
        <v>3</v>
      </c>
      <c r="I25" s="40">
        <v>120</v>
      </c>
      <c r="J25" s="41">
        <v>6500</v>
      </c>
    </row>
    <row r="26" spans="1:17" ht="90" x14ac:dyDescent="0.25">
      <c r="A26" s="18">
        <v>9</v>
      </c>
      <c r="B26" s="13" t="s">
        <v>37</v>
      </c>
      <c r="C26" s="17" t="s">
        <v>191</v>
      </c>
      <c r="D26" s="20" t="s">
        <v>71</v>
      </c>
      <c r="E26" s="19" t="s">
        <v>55</v>
      </c>
      <c r="F26" s="17" t="s">
        <v>196</v>
      </c>
      <c r="G26" s="12" t="s">
        <v>67</v>
      </c>
      <c r="H26" s="39">
        <v>3</v>
      </c>
      <c r="I26" s="40">
        <v>120</v>
      </c>
      <c r="J26" s="41">
        <v>6500</v>
      </c>
    </row>
    <row r="27" spans="1:17" ht="105" x14ac:dyDescent="0.25">
      <c r="A27" s="18">
        <v>10</v>
      </c>
      <c r="B27" s="13" t="s">
        <v>36</v>
      </c>
      <c r="C27" s="17" t="s">
        <v>195</v>
      </c>
      <c r="D27" s="20" t="s">
        <v>58</v>
      </c>
      <c r="E27" s="19" t="s">
        <v>55</v>
      </c>
      <c r="F27" s="17" t="s">
        <v>200</v>
      </c>
      <c r="G27" s="12" t="s">
        <v>67</v>
      </c>
      <c r="H27" s="39">
        <v>3</v>
      </c>
      <c r="I27" s="40">
        <v>120</v>
      </c>
      <c r="J27" s="41">
        <v>12500</v>
      </c>
    </row>
    <row r="28" spans="1:17" ht="90" x14ac:dyDescent="0.25">
      <c r="A28" s="18">
        <v>11</v>
      </c>
      <c r="B28" s="13" t="s">
        <v>39</v>
      </c>
      <c r="C28" s="17" t="s">
        <v>192</v>
      </c>
      <c r="D28" s="20" t="s">
        <v>71</v>
      </c>
      <c r="E28" s="19" t="s">
        <v>55</v>
      </c>
      <c r="F28" s="17" t="s">
        <v>197</v>
      </c>
      <c r="G28" s="12" t="s">
        <v>67</v>
      </c>
      <c r="H28" s="39">
        <v>3</v>
      </c>
      <c r="I28" s="40">
        <v>120</v>
      </c>
      <c r="J28" s="41">
        <v>12500</v>
      </c>
    </row>
    <row r="29" spans="1:17" ht="90" x14ac:dyDescent="0.25">
      <c r="A29" s="18">
        <v>12</v>
      </c>
      <c r="B29" s="13" t="s">
        <v>69</v>
      </c>
      <c r="C29" s="17" t="s">
        <v>193</v>
      </c>
      <c r="D29" s="20" t="s">
        <v>71</v>
      </c>
      <c r="E29" s="19" t="s">
        <v>55</v>
      </c>
      <c r="F29" s="17" t="s">
        <v>218</v>
      </c>
      <c r="G29" s="12" t="s">
        <v>67</v>
      </c>
      <c r="H29" s="39">
        <v>3</v>
      </c>
      <c r="I29" s="40">
        <v>120</v>
      </c>
      <c r="J29" s="41">
        <v>12500</v>
      </c>
    </row>
    <row r="30" spans="1:17" ht="90" x14ac:dyDescent="0.25">
      <c r="A30" s="18">
        <v>13</v>
      </c>
      <c r="B30" s="13" t="s">
        <v>70</v>
      </c>
      <c r="C30" s="17" t="s">
        <v>194</v>
      </c>
      <c r="D30" s="20" t="s">
        <v>71</v>
      </c>
      <c r="E30" s="19" t="s">
        <v>55</v>
      </c>
      <c r="F30" s="17" t="s">
        <v>198</v>
      </c>
      <c r="G30" s="12" t="s">
        <v>67</v>
      </c>
      <c r="H30" s="39">
        <v>3</v>
      </c>
      <c r="I30" s="40">
        <v>30</v>
      </c>
      <c r="J30" s="41">
        <v>3500</v>
      </c>
    </row>
    <row r="31" spans="1:17" ht="67.5" customHeight="1" x14ac:dyDescent="0.25">
      <c r="A31" s="33">
        <v>14</v>
      </c>
      <c r="B31" s="13" t="s">
        <v>213</v>
      </c>
      <c r="C31" s="17" t="s">
        <v>214</v>
      </c>
      <c r="D31" s="20" t="s">
        <v>216</v>
      </c>
      <c r="E31" s="17" t="s">
        <v>217</v>
      </c>
      <c r="F31" s="17" t="s">
        <v>215</v>
      </c>
      <c r="G31" s="12" t="s">
        <v>17</v>
      </c>
      <c r="H31" s="39">
        <v>12</v>
      </c>
      <c r="I31" s="39">
        <v>9</v>
      </c>
      <c r="J31" s="41">
        <v>5400</v>
      </c>
    </row>
    <row r="32" spans="1:17" ht="48.6" customHeight="1" x14ac:dyDescent="0.25">
      <c r="A32" s="46" t="s">
        <v>43</v>
      </c>
      <c r="B32" s="47"/>
      <c r="C32" s="48" t="s">
        <v>44</v>
      </c>
      <c r="D32" s="49"/>
      <c r="E32" s="49"/>
      <c r="F32" s="49"/>
      <c r="G32" s="49"/>
      <c r="H32" s="49"/>
      <c r="I32" s="49"/>
      <c r="J32" s="44"/>
    </row>
    <row r="33" spans="1:18" ht="90" x14ac:dyDescent="0.25">
      <c r="A33" s="12">
        <v>15</v>
      </c>
      <c r="B33" s="13" t="s">
        <v>46</v>
      </c>
      <c r="C33" s="12" t="s">
        <v>199</v>
      </c>
      <c r="D33" s="20" t="s">
        <v>71</v>
      </c>
      <c r="E33" s="19" t="s">
        <v>55</v>
      </c>
      <c r="F33" s="13" t="s">
        <v>196</v>
      </c>
      <c r="G33" s="13" t="s">
        <v>66</v>
      </c>
      <c r="H33" s="12">
        <v>1</v>
      </c>
      <c r="I33" s="35">
        <v>45</v>
      </c>
      <c r="J33" s="41">
        <v>6600</v>
      </c>
    </row>
    <row r="34" spans="1:18" ht="90" x14ac:dyDescent="0.25">
      <c r="A34" s="12">
        <v>16</v>
      </c>
      <c r="B34" s="13" t="s">
        <v>45</v>
      </c>
      <c r="C34" s="12" t="s">
        <v>202</v>
      </c>
      <c r="D34" s="20" t="s">
        <v>71</v>
      </c>
      <c r="E34" s="19" t="s">
        <v>55</v>
      </c>
      <c r="F34" s="13" t="s">
        <v>201</v>
      </c>
      <c r="G34" s="13" t="s">
        <v>66</v>
      </c>
      <c r="H34" s="12">
        <v>1</v>
      </c>
      <c r="I34" s="35">
        <v>60</v>
      </c>
      <c r="J34" s="41">
        <v>3000</v>
      </c>
    </row>
    <row r="35" spans="1:18" ht="90" x14ac:dyDescent="0.25">
      <c r="A35" s="12">
        <v>17</v>
      </c>
      <c r="B35" s="13" t="s">
        <v>68</v>
      </c>
      <c r="C35" s="12" t="s">
        <v>203</v>
      </c>
      <c r="D35" s="20" t="s">
        <v>71</v>
      </c>
      <c r="E35" s="19" t="s">
        <v>55</v>
      </c>
      <c r="F35" s="13" t="s">
        <v>204</v>
      </c>
      <c r="G35" s="13" t="s">
        <v>66</v>
      </c>
      <c r="H35" s="12">
        <v>1</v>
      </c>
      <c r="I35" s="35">
        <v>150</v>
      </c>
      <c r="J35" s="41">
        <v>4500</v>
      </c>
    </row>
    <row r="36" spans="1:18" ht="48.6" customHeight="1" x14ac:dyDescent="0.25">
      <c r="A36" s="46" t="s">
        <v>47</v>
      </c>
      <c r="B36" s="47"/>
      <c r="C36" s="48" t="s">
        <v>48</v>
      </c>
      <c r="D36" s="49"/>
      <c r="E36" s="49"/>
      <c r="F36" s="49"/>
      <c r="G36" s="49"/>
      <c r="H36" s="49"/>
      <c r="I36" s="49"/>
      <c r="J36" s="44"/>
    </row>
    <row r="37" spans="1:18" ht="90" x14ac:dyDescent="0.25">
      <c r="A37" s="12">
        <v>18</v>
      </c>
      <c r="B37" s="13" t="s">
        <v>49</v>
      </c>
      <c r="C37" s="12" t="s">
        <v>205</v>
      </c>
      <c r="D37" s="20" t="s">
        <v>71</v>
      </c>
      <c r="E37" s="19" t="s">
        <v>55</v>
      </c>
      <c r="F37" s="13" t="s">
        <v>198</v>
      </c>
      <c r="G37" s="12" t="s">
        <v>17</v>
      </c>
      <c r="H37" s="12" t="s">
        <v>189</v>
      </c>
      <c r="I37" s="35" t="s">
        <v>189</v>
      </c>
      <c r="J37" s="42">
        <v>2500</v>
      </c>
    </row>
    <row r="38" spans="1:18" ht="90" x14ac:dyDescent="0.25">
      <c r="A38" s="12">
        <v>19</v>
      </c>
      <c r="B38" s="13" t="s">
        <v>50</v>
      </c>
      <c r="C38" s="12" t="s">
        <v>206</v>
      </c>
      <c r="D38" s="20" t="s">
        <v>71</v>
      </c>
      <c r="E38" s="19" t="s">
        <v>55</v>
      </c>
      <c r="F38" s="13" t="s">
        <v>179</v>
      </c>
      <c r="G38" s="12" t="s">
        <v>17</v>
      </c>
      <c r="H38" s="12" t="s">
        <v>189</v>
      </c>
      <c r="I38" s="35">
        <v>150</v>
      </c>
      <c r="J38" s="42">
        <v>6500</v>
      </c>
    </row>
    <row r="39" spans="1:18" ht="90" x14ac:dyDescent="0.25">
      <c r="A39" s="12">
        <v>20</v>
      </c>
      <c r="B39" s="13" t="s">
        <v>51</v>
      </c>
      <c r="C39" s="12" t="s">
        <v>207</v>
      </c>
      <c r="D39" s="20" t="s">
        <v>71</v>
      </c>
      <c r="E39" s="19" t="s">
        <v>55</v>
      </c>
      <c r="F39" s="13" t="s">
        <v>208</v>
      </c>
      <c r="G39" s="12" t="s">
        <v>17</v>
      </c>
      <c r="H39" s="12" t="s">
        <v>189</v>
      </c>
      <c r="I39" s="36"/>
      <c r="J39" s="42">
        <v>5000</v>
      </c>
    </row>
    <row r="40" spans="1:18" ht="90" x14ac:dyDescent="0.25">
      <c r="A40" s="12">
        <v>21</v>
      </c>
      <c r="B40" s="13" t="s">
        <v>52</v>
      </c>
      <c r="C40" s="12" t="s">
        <v>209</v>
      </c>
      <c r="D40" s="20" t="s">
        <v>71</v>
      </c>
      <c r="E40" s="19" t="s">
        <v>55</v>
      </c>
      <c r="F40" s="13" t="s">
        <v>210</v>
      </c>
      <c r="G40" s="12" t="s">
        <v>17</v>
      </c>
      <c r="H40" s="12" t="s">
        <v>189</v>
      </c>
      <c r="I40" s="35">
        <v>9</v>
      </c>
      <c r="J40" s="42"/>
    </row>
    <row r="41" spans="1:18" ht="15.75" x14ac:dyDescent="0.25">
      <c r="A41" s="1"/>
      <c r="F41" s="5"/>
      <c r="H41" s="45" t="s">
        <v>212</v>
      </c>
      <c r="I41" s="45"/>
      <c r="J41" s="43">
        <f>SUM(J16:J40)</f>
        <v>118400</v>
      </c>
    </row>
    <row r="42" spans="1:18" ht="30" customHeight="1" x14ac:dyDescent="0.25">
      <c r="A42" s="1"/>
      <c r="D42" s="5"/>
      <c r="F42" s="1"/>
      <c r="G42" s="1"/>
      <c r="O42" s="4"/>
      <c r="R42" s="1"/>
    </row>
    <row r="43" spans="1:18" ht="30" customHeight="1" x14ac:dyDescent="0.25">
      <c r="A43" s="1"/>
      <c r="D43" s="5"/>
      <c r="F43" s="1"/>
      <c r="G43" s="1"/>
      <c r="O43" s="4"/>
      <c r="R43" s="1"/>
    </row>
    <row r="44" spans="1:18" ht="30" customHeight="1" x14ac:dyDescent="0.25">
      <c r="A44" s="1"/>
      <c r="D44" s="5"/>
      <c r="F44" s="1"/>
      <c r="G44" s="1"/>
      <c r="O44" s="4"/>
      <c r="R44" s="1"/>
    </row>
    <row r="45" spans="1:18" ht="30" customHeight="1" x14ac:dyDescent="0.25">
      <c r="A45" s="1"/>
      <c r="D45" s="5"/>
      <c r="F45" s="1"/>
      <c r="G45" s="1"/>
      <c r="O45" s="4"/>
      <c r="R45" s="1"/>
    </row>
    <row r="46" spans="1:18" ht="30" customHeight="1" x14ac:dyDescent="0.25">
      <c r="A46" s="1"/>
      <c r="D46" s="5"/>
      <c r="F46" s="1"/>
      <c r="G46" s="1"/>
      <c r="O46" s="4"/>
      <c r="R46" s="1"/>
    </row>
    <row r="47" spans="1:18" x14ac:dyDescent="0.25">
      <c r="A47" s="1"/>
      <c r="E47" s="4"/>
      <c r="F47" s="5"/>
    </row>
    <row r="48" spans="1:18" x14ac:dyDescent="0.25">
      <c r="A48" s="1"/>
      <c r="E48" s="4"/>
      <c r="F48" s="5"/>
    </row>
    <row r="49" spans="1:6" x14ac:dyDescent="0.25">
      <c r="A49" s="1"/>
      <c r="E49" s="4"/>
      <c r="F49" s="5"/>
    </row>
    <row r="50" spans="1:6" x14ac:dyDescent="0.25">
      <c r="A50" s="1"/>
      <c r="E50" s="4"/>
      <c r="F50" s="5"/>
    </row>
    <row r="51" spans="1:6" x14ac:dyDescent="0.25">
      <c r="A51" s="1"/>
      <c r="E51" s="4"/>
      <c r="F51" s="5"/>
    </row>
    <row r="52" spans="1:6" x14ac:dyDescent="0.25">
      <c r="A52" s="1"/>
      <c r="E52" s="4"/>
      <c r="F52" s="5"/>
    </row>
    <row r="53" spans="1:6" x14ac:dyDescent="0.25">
      <c r="A53" s="1"/>
      <c r="E53" s="4"/>
      <c r="F53" s="5"/>
    </row>
    <row r="54" spans="1:6" x14ac:dyDescent="0.25">
      <c r="A54" s="1"/>
      <c r="E54" s="4"/>
      <c r="F54" s="5"/>
    </row>
    <row r="55" spans="1:6" x14ac:dyDescent="0.25">
      <c r="A55" s="1"/>
      <c r="E55" s="4"/>
      <c r="F55" s="5"/>
    </row>
    <row r="56" spans="1:6" x14ac:dyDescent="0.25">
      <c r="A56" s="1"/>
      <c r="E56" s="4"/>
      <c r="F56" s="5"/>
    </row>
    <row r="57" spans="1:6" x14ac:dyDescent="0.25">
      <c r="A57" s="1"/>
      <c r="E57" s="4"/>
      <c r="F57" s="5"/>
    </row>
    <row r="58" spans="1:6" x14ac:dyDescent="0.25">
      <c r="A58" s="1"/>
      <c r="E58" s="4"/>
      <c r="F58" s="5"/>
    </row>
    <row r="59" spans="1:6" x14ac:dyDescent="0.25">
      <c r="A59" s="1"/>
      <c r="E59" s="4"/>
      <c r="F59" s="5"/>
    </row>
    <row r="60" spans="1:6" x14ac:dyDescent="0.25">
      <c r="A60" s="1"/>
      <c r="E60" s="4"/>
      <c r="F60" s="5"/>
    </row>
    <row r="61" spans="1:6" x14ac:dyDescent="0.25">
      <c r="A61" s="1"/>
      <c r="E61" s="4"/>
      <c r="F61" s="5"/>
    </row>
  </sheetData>
  <dataConsolidate link="1"/>
  <mergeCells count="33">
    <mergeCell ref="H9:J9"/>
    <mergeCell ref="A7:J7"/>
    <mergeCell ref="A10:J10"/>
    <mergeCell ref="A11:J11"/>
    <mergeCell ref="D13:D14"/>
    <mergeCell ref="C20:I20"/>
    <mergeCell ref="C13:C14"/>
    <mergeCell ref="E13:E14"/>
    <mergeCell ref="J13:J15"/>
    <mergeCell ref="C12:J12"/>
    <mergeCell ref="F13:F14"/>
    <mergeCell ref="A15:B15"/>
    <mergeCell ref="G13:G14"/>
    <mergeCell ref="H13:I13"/>
    <mergeCell ref="A12:A14"/>
    <mergeCell ref="B12:B14"/>
    <mergeCell ref="C15:I15"/>
    <mergeCell ref="H41:I41"/>
    <mergeCell ref="A36:B36"/>
    <mergeCell ref="C32:I32"/>
    <mergeCell ref="C36:I36"/>
    <mergeCell ref="A2:I2"/>
    <mergeCell ref="A3:I3"/>
    <mergeCell ref="A4:I4"/>
    <mergeCell ref="A8:D8"/>
    <mergeCell ref="A9:D9"/>
    <mergeCell ref="E9:G9"/>
    <mergeCell ref="H8:I8"/>
    <mergeCell ref="E8:G8"/>
    <mergeCell ref="A24:B24"/>
    <mergeCell ref="A20:B20"/>
    <mergeCell ref="C24:I24"/>
    <mergeCell ref="A32:B32"/>
  </mergeCells>
  <phoneticPr fontId="5" type="noConversion"/>
  <pageMargins left="0.75" right="0.75" top="1.55" bottom="1" header="0.5" footer="0.5"/>
  <pageSetup scale="4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E44"/>
  <sheetViews>
    <sheetView topLeftCell="D1" zoomScale="130" zoomScaleNormal="130" workbookViewId="0">
      <selection sqref="A1:E43"/>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5" ht="49.5" customHeight="1" x14ac:dyDescent="0.35">
      <c r="B2" s="94" t="s">
        <v>142</v>
      </c>
      <c r="C2" s="94"/>
      <c r="D2" s="94"/>
      <c r="E2" s="94"/>
    </row>
    <row r="3" spans="1:5" ht="23.25" customHeight="1" x14ac:dyDescent="0.35">
      <c r="B3" s="32"/>
      <c r="C3" s="32"/>
      <c r="D3" s="32"/>
      <c r="E3" s="32"/>
    </row>
    <row r="4" spans="1:5" ht="16.5" thickBot="1" x14ac:dyDescent="0.3"/>
    <row r="5" spans="1:5" ht="45.75" thickBot="1" x14ac:dyDescent="0.3">
      <c r="A5" s="30" t="s">
        <v>139</v>
      </c>
      <c r="B5" s="25" t="s">
        <v>140</v>
      </c>
      <c r="C5" s="25" t="s">
        <v>73</v>
      </c>
      <c r="D5" s="25" t="s">
        <v>74</v>
      </c>
      <c r="E5" s="25" t="s">
        <v>75</v>
      </c>
    </row>
    <row r="6" spans="1:5" ht="36.75" thickBot="1" x14ac:dyDescent="0.3">
      <c r="A6" s="31">
        <v>1</v>
      </c>
      <c r="B6" s="26">
        <v>10</v>
      </c>
      <c r="C6" s="27" t="s">
        <v>76</v>
      </c>
      <c r="D6" s="27" t="s">
        <v>143</v>
      </c>
      <c r="E6" s="27" t="s">
        <v>144</v>
      </c>
    </row>
    <row r="7" spans="1:5" ht="24.75" thickBot="1" x14ac:dyDescent="0.3">
      <c r="A7" s="31">
        <f>A6+1</f>
        <v>2</v>
      </c>
      <c r="B7" s="26">
        <v>6</v>
      </c>
      <c r="C7" s="27" t="s">
        <v>77</v>
      </c>
      <c r="D7" s="27" t="s">
        <v>78</v>
      </c>
      <c r="E7" s="27" t="s">
        <v>79</v>
      </c>
    </row>
    <row r="8" spans="1:5" ht="16.5" thickBot="1" x14ac:dyDescent="0.3">
      <c r="A8" s="31">
        <f t="shared" ref="A8:A43" si="0">A7+1</f>
        <v>3</v>
      </c>
      <c r="B8" s="26">
        <v>1</v>
      </c>
      <c r="C8" s="27" t="s">
        <v>145</v>
      </c>
      <c r="D8" s="27" t="s">
        <v>80</v>
      </c>
      <c r="E8" s="27" t="s">
        <v>146</v>
      </c>
    </row>
    <row r="9" spans="1:5" ht="24.75" thickBot="1" x14ac:dyDescent="0.3">
      <c r="A9" s="31">
        <f t="shared" si="0"/>
        <v>4</v>
      </c>
      <c r="B9" s="26">
        <v>1</v>
      </c>
      <c r="C9" s="27" t="s">
        <v>147</v>
      </c>
      <c r="D9" s="27" t="s">
        <v>81</v>
      </c>
      <c r="E9" s="27" t="s">
        <v>82</v>
      </c>
    </row>
    <row r="10" spans="1:5" ht="72.75" thickBot="1" x14ac:dyDescent="0.3">
      <c r="A10" s="31">
        <f t="shared" si="0"/>
        <v>5</v>
      </c>
      <c r="B10" s="26">
        <v>31</v>
      </c>
      <c r="C10" s="27" t="s">
        <v>148</v>
      </c>
      <c r="D10" s="27" t="s">
        <v>149</v>
      </c>
      <c r="E10" s="27" t="s">
        <v>150</v>
      </c>
    </row>
    <row r="11" spans="1:5" ht="36.75" thickBot="1" x14ac:dyDescent="0.3">
      <c r="A11" s="31">
        <f t="shared" si="0"/>
        <v>6</v>
      </c>
      <c r="B11" s="26">
        <v>1</v>
      </c>
      <c r="C11" s="27" t="s">
        <v>151</v>
      </c>
      <c r="D11" s="27" t="s">
        <v>102</v>
      </c>
      <c r="E11" s="27" t="s">
        <v>83</v>
      </c>
    </row>
    <row r="12" spans="1:5" ht="24.75" thickBot="1" x14ac:dyDescent="0.3">
      <c r="A12" s="31">
        <f t="shared" si="0"/>
        <v>7</v>
      </c>
      <c r="B12" s="26">
        <v>2</v>
      </c>
      <c r="C12" s="27" t="s">
        <v>84</v>
      </c>
      <c r="D12" s="27" t="s">
        <v>153</v>
      </c>
      <c r="E12" s="27" t="s">
        <v>152</v>
      </c>
    </row>
    <row r="13" spans="1:5" ht="16.5" thickBot="1" x14ac:dyDescent="0.3">
      <c r="A13" s="31">
        <f t="shared" si="0"/>
        <v>8</v>
      </c>
      <c r="B13" s="26">
        <v>3</v>
      </c>
      <c r="C13" s="27" t="s">
        <v>85</v>
      </c>
      <c r="D13" s="27" t="s">
        <v>154</v>
      </c>
      <c r="E13" s="27"/>
    </row>
    <row r="14" spans="1:5" ht="60.75" thickBot="1" x14ac:dyDescent="0.3">
      <c r="A14" s="31">
        <f t="shared" si="0"/>
        <v>9</v>
      </c>
      <c r="B14" s="26">
        <v>18</v>
      </c>
      <c r="C14" s="27" t="s">
        <v>155</v>
      </c>
      <c r="D14" s="27" t="s">
        <v>157</v>
      </c>
      <c r="E14" s="27" t="s">
        <v>86</v>
      </c>
    </row>
    <row r="15" spans="1:5" ht="36.75" thickBot="1" x14ac:dyDescent="0.3">
      <c r="A15" s="31">
        <f t="shared" si="0"/>
        <v>10</v>
      </c>
      <c r="B15" s="26">
        <v>13</v>
      </c>
      <c r="C15" s="27" t="s">
        <v>87</v>
      </c>
      <c r="D15" s="27" t="s">
        <v>156</v>
      </c>
      <c r="E15" s="27" t="s">
        <v>88</v>
      </c>
    </row>
    <row r="16" spans="1:5" ht="24.75" thickBot="1" x14ac:dyDescent="0.3">
      <c r="A16" s="31">
        <f t="shared" si="0"/>
        <v>11</v>
      </c>
      <c r="B16" s="28">
        <v>1</v>
      </c>
      <c r="C16" s="29" t="s">
        <v>89</v>
      </c>
      <c r="D16" s="29" t="s">
        <v>90</v>
      </c>
      <c r="E16" s="27"/>
    </row>
    <row r="17" spans="1:5" ht="36.75" thickBot="1" x14ac:dyDescent="0.3">
      <c r="A17" s="31">
        <f t="shared" si="0"/>
        <v>12</v>
      </c>
      <c r="B17" s="26">
        <v>7</v>
      </c>
      <c r="C17" s="27" t="s">
        <v>91</v>
      </c>
      <c r="D17" s="27" t="s">
        <v>92</v>
      </c>
      <c r="E17" s="27" t="s">
        <v>141</v>
      </c>
    </row>
    <row r="18" spans="1:5" ht="60.75" thickBot="1" x14ac:dyDescent="0.3">
      <c r="A18" s="31">
        <f t="shared" si="0"/>
        <v>13</v>
      </c>
      <c r="B18" s="26">
        <v>15</v>
      </c>
      <c r="C18" s="27" t="s">
        <v>158</v>
      </c>
      <c r="D18" s="27" t="s">
        <v>159</v>
      </c>
      <c r="E18" s="27" t="s">
        <v>160</v>
      </c>
    </row>
    <row r="19" spans="1:5" ht="36.75" thickBot="1" x14ac:dyDescent="0.3">
      <c r="A19" s="31">
        <f t="shared" si="0"/>
        <v>14</v>
      </c>
      <c r="B19" s="26">
        <v>6</v>
      </c>
      <c r="C19" s="27" t="s">
        <v>161</v>
      </c>
      <c r="D19" s="26" t="s">
        <v>162</v>
      </c>
      <c r="E19" s="27" t="s">
        <v>93</v>
      </c>
    </row>
    <row r="20" spans="1:5" ht="24.75" thickBot="1" x14ac:dyDescent="0.3">
      <c r="A20" s="31">
        <f t="shared" si="0"/>
        <v>15</v>
      </c>
      <c r="B20" s="28">
        <v>1</v>
      </c>
      <c r="C20" s="29" t="s">
        <v>94</v>
      </c>
      <c r="D20" s="28" t="s">
        <v>163</v>
      </c>
      <c r="E20" s="27"/>
    </row>
    <row r="21" spans="1:5" ht="16.5" thickBot="1" x14ac:dyDescent="0.3">
      <c r="A21" s="31">
        <f t="shared" si="0"/>
        <v>16</v>
      </c>
      <c r="B21" s="28">
        <v>17</v>
      </c>
      <c r="C21" s="29" t="s">
        <v>164</v>
      </c>
      <c r="D21" s="28" t="s">
        <v>165</v>
      </c>
      <c r="E21" s="27"/>
    </row>
    <row r="22" spans="1:5" ht="48.75" thickBot="1" x14ac:dyDescent="0.3">
      <c r="A22" s="31">
        <f t="shared" si="0"/>
        <v>17</v>
      </c>
      <c r="B22" s="26">
        <v>10</v>
      </c>
      <c r="C22" s="27" t="s">
        <v>95</v>
      </c>
      <c r="D22" s="26" t="s">
        <v>166</v>
      </c>
      <c r="E22" s="27"/>
    </row>
    <row r="23" spans="1:5" ht="24.75" thickBot="1" x14ac:dyDescent="0.3">
      <c r="A23" s="31">
        <f t="shared" si="0"/>
        <v>18</v>
      </c>
      <c r="B23" s="28">
        <v>1</v>
      </c>
      <c r="C23" s="29" t="s">
        <v>96</v>
      </c>
      <c r="D23" s="28" t="s">
        <v>97</v>
      </c>
      <c r="E23" s="27"/>
    </row>
    <row r="24" spans="1:5" ht="24.75" thickBot="1" x14ac:dyDescent="0.3">
      <c r="A24" s="31">
        <f t="shared" si="0"/>
        <v>19</v>
      </c>
      <c r="B24" s="28">
        <v>1</v>
      </c>
      <c r="C24" s="29" t="s">
        <v>98</v>
      </c>
      <c r="D24" s="28" t="s">
        <v>97</v>
      </c>
      <c r="E24" s="27"/>
    </row>
    <row r="25" spans="1:5" ht="36.75" thickBot="1" x14ac:dyDescent="0.3">
      <c r="A25" s="31">
        <f t="shared" si="0"/>
        <v>20</v>
      </c>
      <c r="B25" s="28">
        <v>2</v>
      </c>
      <c r="C25" s="29" t="s">
        <v>99</v>
      </c>
      <c r="D25" s="28" t="s">
        <v>100</v>
      </c>
      <c r="E25" s="27"/>
    </row>
    <row r="26" spans="1:5" ht="36.75" thickBot="1" x14ac:dyDescent="0.3">
      <c r="A26" s="31">
        <f t="shared" si="0"/>
        <v>21</v>
      </c>
      <c r="B26" s="28">
        <v>1</v>
      </c>
      <c r="C26" s="29" t="s">
        <v>101</v>
      </c>
      <c r="D26" s="28" t="s">
        <v>102</v>
      </c>
      <c r="E26" s="27"/>
    </row>
    <row r="27" spans="1:5" ht="36.75" thickBot="1" x14ac:dyDescent="0.3">
      <c r="A27" s="31">
        <f t="shared" si="0"/>
        <v>22</v>
      </c>
      <c r="B27" s="28">
        <v>1</v>
      </c>
      <c r="C27" s="29" t="s">
        <v>103</v>
      </c>
      <c r="D27" s="28" t="s">
        <v>104</v>
      </c>
      <c r="E27" s="27"/>
    </row>
    <row r="28" spans="1:5" ht="24.75" thickBot="1" x14ac:dyDescent="0.3">
      <c r="A28" s="31">
        <f t="shared" si="0"/>
        <v>23</v>
      </c>
      <c r="B28" s="28">
        <v>1</v>
      </c>
      <c r="C28" s="29" t="s">
        <v>168</v>
      </c>
      <c r="D28" s="28" t="s">
        <v>167</v>
      </c>
      <c r="E28" s="27"/>
    </row>
    <row r="29" spans="1:5" ht="36.75" thickBot="1" x14ac:dyDescent="0.3">
      <c r="A29" s="31">
        <f t="shared" si="0"/>
        <v>24</v>
      </c>
      <c r="B29" s="28">
        <v>2</v>
      </c>
      <c r="C29" s="29" t="s">
        <v>105</v>
      </c>
      <c r="D29" s="28" t="s">
        <v>106</v>
      </c>
      <c r="E29" s="27"/>
    </row>
    <row r="30" spans="1:5" ht="16.5" thickBot="1" x14ac:dyDescent="0.3">
      <c r="A30" s="31">
        <f t="shared" si="0"/>
        <v>25</v>
      </c>
      <c r="B30" s="28">
        <v>1</v>
      </c>
      <c r="C30" s="29" t="s">
        <v>107</v>
      </c>
      <c r="D30" s="28" t="s">
        <v>108</v>
      </c>
      <c r="E30" s="27"/>
    </row>
    <row r="31" spans="1:5" ht="24.75" thickBot="1" x14ac:dyDescent="0.3">
      <c r="A31" s="31">
        <f t="shared" si="0"/>
        <v>26</v>
      </c>
      <c r="B31" s="28">
        <v>2</v>
      </c>
      <c r="C31" s="29" t="s">
        <v>109</v>
      </c>
      <c r="D31" s="28" t="s">
        <v>110</v>
      </c>
      <c r="E31" s="29" t="s">
        <v>111</v>
      </c>
    </row>
    <row r="32" spans="1:5" ht="36.75" thickBot="1" x14ac:dyDescent="0.3">
      <c r="A32" s="31">
        <f t="shared" si="0"/>
        <v>27</v>
      </c>
      <c r="B32" s="28">
        <v>1</v>
      </c>
      <c r="C32" s="29" t="s">
        <v>112</v>
      </c>
      <c r="D32" s="28" t="s">
        <v>113</v>
      </c>
      <c r="E32" s="27"/>
    </row>
    <row r="33" spans="1:5" ht="24.75" thickBot="1" x14ac:dyDescent="0.3">
      <c r="A33" s="31">
        <f t="shared" si="0"/>
        <v>28</v>
      </c>
      <c r="B33" s="28">
        <v>1</v>
      </c>
      <c r="C33" s="29" t="s">
        <v>114</v>
      </c>
      <c r="D33" s="28" t="s">
        <v>115</v>
      </c>
      <c r="E33" s="27"/>
    </row>
    <row r="34" spans="1:5" ht="48.75" thickBot="1" x14ac:dyDescent="0.3">
      <c r="A34" s="31">
        <f t="shared" si="0"/>
        <v>29</v>
      </c>
      <c r="B34" s="26">
        <v>1</v>
      </c>
      <c r="C34" s="27" t="s">
        <v>116</v>
      </c>
      <c r="D34" s="26" t="s">
        <v>117</v>
      </c>
      <c r="E34" s="27"/>
    </row>
    <row r="35" spans="1:5" ht="72.75" thickBot="1" x14ac:dyDescent="0.3">
      <c r="A35" s="31">
        <f t="shared" si="0"/>
        <v>30</v>
      </c>
      <c r="B35" s="28">
        <v>1</v>
      </c>
      <c r="C35" s="29" t="s">
        <v>118</v>
      </c>
      <c r="D35" s="28" t="s">
        <v>119</v>
      </c>
      <c r="E35" s="27"/>
    </row>
    <row r="36" spans="1:5" ht="16.5" thickBot="1" x14ac:dyDescent="0.3">
      <c r="A36" s="31">
        <f t="shared" si="0"/>
        <v>31</v>
      </c>
      <c r="B36" s="26">
        <v>2</v>
      </c>
      <c r="C36" s="27" t="s">
        <v>120</v>
      </c>
      <c r="D36" s="26" t="s">
        <v>121</v>
      </c>
      <c r="E36" s="27"/>
    </row>
    <row r="37" spans="1:5" ht="24.75" thickBot="1" x14ac:dyDescent="0.3">
      <c r="A37" s="31">
        <f t="shared" si="0"/>
        <v>32</v>
      </c>
      <c r="B37" s="28">
        <v>1</v>
      </c>
      <c r="C37" s="29" t="s">
        <v>122</v>
      </c>
      <c r="D37" s="28" t="s">
        <v>123</v>
      </c>
      <c r="E37" s="29" t="s">
        <v>124</v>
      </c>
    </row>
    <row r="38" spans="1:5" ht="24.75" thickBot="1" x14ac:dyDescent="0.3">
      <c r="A38" s="31">
        <f t="shared" si="0"/>
        <v>33</v>
      </c>
      <c r="B38" s="26">
        <v>7</v>
      </c>
      <c r="C38" s="27" t="s">
        <v>125</v>
      </c>
      <c r="D38" s="26" t="s">
        <v>126</v>
      </c>
      <c r="E38" s="27" t="s">
        <v>127</v>
      </c>
    </row>
    <row r="39" spans="1:5" ht="16.5" thickBot="1" x14ac:dyDescent="0.3">
      <c r="A39" s="31">
        <f t="shared" si="0"/>
        <v>34</v>
      </c>
      <c r="B39" s="26">
        <v>2</v>
      </c>
      <c r="C39" s="27" t="s">
        <v>128</v>
      </c>
      <c r="D39" s="26" t="s">
        <v>129</v>
      </c>
      <c r="E39" s="26"/>
    </row>
    <row r="40" spans="1:5" ht="16.5" thickBot="1" x14ac:dyDescent="0.3">
      <c r="A40" s="31">
        <f t="shared" si="0"/>
        <v>35</v>
      </c>
      <c r="B40" s="26">
        <v>1</v>
      </c>
      <c r="C40" s="27" t="s">
        <v>130</v>
      </c>
      <c r="D40" s="26" t="s">
        <v>131</v>
      </c>
      <c r="E40" s="26"/>
    </row>
    <row r="41" spans="1:5" ht="16.5" thickBot="1" x14ac:dyDescent="0.3">
      <c r="A41" s="31">
        <f t="shared" si="0"/>
        <v>36</v>
      </c>
      <c r="B41" s="26">
        <v>5</v>
      </c>
      <c r="C41" s="27" t="s">
        <v>132</v>
      </c>
      <c r="D41" s="26" t="s">
        <v>133</v>
      </c>
      <c r="E41" s="26"/>
    </row>
    <row r="42" spans="1:5" ht="16.5" thickBot="1" x14ac:dyDescent="0.3">
      <c r="A42" s="31">
        <f t="shared" si="0"/>
        <v>37</v>
      </c>
      <c r="B42" s="26">
        <v>1</v>
      </c>
      <c r="C42" s="27" t="s">
        <v>134</v>
      </c>
      <c r="D42" s="26" t="s">
        <v>135</v>
      </c>
      <c r="E42" s="26"/>
    </row>
    <row r="43" spans="1:5" ht="24.75" thickBot="1" x14ac:dyDescent="0.3">
      <c r="A43" s="31">
        <f t="shared" si="0"/>
        <v>38</v>
      </c>
      <c r="B43" s="27">
        <v>2</v>
      </c>
      <c r="C43" s="27" t="s">
        <v>136</v>
      </c>
      <c r="D43" s="26" t="s">
        <v>137</v>
      </c>
      <c r="E43" s="26" t="s">
        <v>138</v>
      </c>
    </row>
    <row r="44" spans="1:5" x14ac:dyDescent="0.25">
      <c r="B44" s="16"/>
    </row>
  </sheetData>
  <mergeCells count="1">
    <mergeCell ref="B2:E2"/>
  </mergeCells>
  <pageMargins left="0.23622047244094491" right="0.23622047244094491" top="0.74803149606299213" bottom="0.74803149606299213" header="0.31496062992125984" footer="0.31496062992125984"/>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 de trabajo 2023</vt:lpstr>
      <vt:lpstr>Compromisos asumidos</vt:lpstr>
      <vt:lpstr>Hoja3</vt:lpstr>
      <vt:lpstr>'Compromisos asumidos'!Área_de_impresión</vt:lpstr>
      <vt:lpstr>'Plan de trabajo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Accinformacion 1</cp:lastModifiedBy>
  <cp:revision/>
  <cp:lastPrinted>2023-02-14T14:08:50Z</cp:lastPrinted>
  <dcterms:created xsi:type="dcterms:W3CDTF">2015-07-29T22:22:02Z</dcterms:created>
  <dcterms:modified xsi:type="dcterms:W3CDTF">2023-03-15T14:40:38Z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